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560" windowHeight="9720" activeTab="0"/>
  </bookViews>
  <sheets>
    <sheet name="Lop6" sheetId="1" r:id="rId1"/>
    <sheet name="Lop7 " sheetId="2" r:id="rId2"/>
    <sheet name="Lop8" sheetId="3" r:id="rId3"/>
    <sheet name="Lop9" sheetId="4" r:id="rId4"/>
  </sheets>
  <definedNames/>
  <calcPr fullCalcOnLoad="1"/>
</workbook>
</file>

<file path=xl/sharedStrings.xml><?xml version="1.0" encoding="utf-8"?>
<sst xmlns="http://schemas.openxmlformats.org/spreadsheetml/2006/main" count="164" uniqueCount="45">
  <si>
    <t>Toán</t>
  </si>
  <si>
    <t>Vật lý</t>
  </si>
  <si>
    <t>Hóa học</t>
  </si>
  <si>
    <t>Sinh học</t>
  </si>
  <si>
    <t>Ngữ văn</t>
  </si>
  <si>
    <t>Lịch sử</t>
  </si>
  <si>
    <t>Địa lý</t>
  </si>
  <si>
    <t>Tiếng Anh</t>
  </si>
  <si>
    <t>Công nghệ</t>
  </si>
  <si>
    <t>Âm nhạc</t>
  </si>
  <si>
    <t>Mỹ thuật</t>
  </si>
  <si>
    <t>Thể dục</t>
  </si>
  <si>
    <t>Tự chọn</t>
  </si>
  <si>
    <t>GD tập thể</t>
  </si>
  <si>
    <t>HĐ NGLL</t>
  </si>
  <si>
    <t>HĐ GDHN</t>
  </si>
  <si>
    <t>Ghi chú</t>
  </si>
  <si>
    <t>TS tiết/tuần</t>
  </si>
  <si>
    <t>Nghỉ lễ 2/9</t>
  </si>
  <si>
    <t>Nghỉ Tết DL 1/1</t>
  </si>
  <si>
    <t>Nghỉ 20/11</t>
  </si>
  <si>
    <t>PHÒNG GD&amp;ĐT TỨ KỲ</t>
  </si>
  <si>
    <t>Kiểm tra HKI</t>
  </si>
  <si>
    <t>Nghỉ Tết ÂL: 16/2-1/3</t>
  </si>
  <si>
    <t>Kiểm tra HKII</t>
  </si>
  <si>
    <t>GDCD</t>
  </si>
  <si>
    <t>TS tiết/môn học kỳ I</t>
  </si>
  <si>
    <t>TS tiết/môn học kỳ II</t>
  </si>
  <si>
    <t>TS tiết/môn Cả năm</t>
  </si>
  <si>
    <t>Nghỉ giữa kỳ 5/1</t>
  </si>
  <si>
    <t>Ghi chú:</t>
  </si>
  <si>
    <t>(Có phân phối chương trình chi tiết kèm theo)</t>
  </si>
  <si>
    <t>Nghỉ Giỗ Tổ 28/4, 30/4, 1/5</t>
  </si>
  <si>
    <t>HĐ Khác</t>
  </si>
  <si>
    <r>
      <t xml:space="preserve">Tuần thứ
</t>
    </r>
    <r>
      <rPr>
        <b/>
        <i/>
        <sz val="8"/>
        <rFont val="Times New Roman"/>
        <family val="1"/>
      </rPr>
      <t>(Từ ngày đến ngày)</t>
    </r>
  </si>
  <si>
    <t xml:space="preserve">KẾ HOẠCH DẠY HỌC 37 TUẦN  NĂM HỌC 2014-2015 - LỚP 6 </t>
  </si>
  <si>
    <t>1. Kế hoạch dạy học tuần thứ 19: Dạy bù nghỉ lễ (3 ngày) + KTHK I (1 ngày) + Giãn chương trình (2 ngày).</t>
  </si>
  <si>
    <t>2. Kế hoạch dạy học tuần thứ 37: Dạy bù nghỉ lễ (3 ngày) + Nghỉ giữa kì (1 ngày) + Giãn chương trình (2 ngày)</t>
  </si>
  <si>
    <t xml:space="preserve">KẾ HOẠCH DẠY HỌC 37 TUẦN  NĂM HỌC 2014-2015 - LỚP 9 </t>
  </si>
  <si>
    <t xml:space="preserve">KẾ HOẠCH DẠY HỌC 37 TUẦN  NĂM HỌC 2014-2015 - LỚP 8 </t>
  </si>
  <si>
    <t>KẾ HOẠCH DẠY HỌC 37 TUẦN  NĂM HỌC 2014-2015 - LỚP 7</t>
  </si>
  <si>
    <t>TRƯỜNG THCS CỘNG LẠC</t>
  </si>
  <si>
    <t>Điều chỉnh tăng 8 tiết</t>
  </si>
  <si>
    <t xml:space="preserve"> Điều chỉnh tăng 8 tiết </t>
  </si>
  <si>
    <t xml:space="preserve">Điều chỉnh tăng 8 tiết 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</si>
</sst>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,mm\,\ yyyy"/>
  </numFmts>
  <fonts count="12">
    <font>
      <sz val="14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" xfId="17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115" zoomScaleNormal="115" workbookViewId="0" topLeftCell="A17">
      <selection activeCell="O48" sqref="O48"/>
    </sheetView>
  </sheetViews>
  <sheetFormatPr defaultColWidth="8.88671875" defaultRowHeight="18.75"/>
  <cols>
    <col min="1" max="1" width="2.77734375" style="0" customWidth="1"/>
    <col min="2" max="2" width="6.21484375" style="0" customWidth="1"/>
    <col min="3" max="3" width="6.6640625" style="0" customWidth="1"/>
    <col min="4" max="21" width="4.3359375" style="0" customWidth="1"/>
    <col min="22" max="22" width="4.5546875" style="0" customWidth="1"/>
    <col min="23" max="23" width="13.77734375" style="0" customWidth="1"/>
  </cols>
  <sheetData>
    <row r="1" spans="1:23" ht="18.75" customHeight="1">
      <c r="A1" s="23" t="s">
        <v>21</v>
      </c>
      <c r="B1" s="23"/>
      <c r="C1" s="23"/>
      <c r="D1" s="23"/>
      <c r="E1" s="23"/>
      <c r="F1" s="18" t="s">
        <v>35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.75" customHeight="1">
      <c r="A2" s="24" t="s">
        <v>41</v>
      </c>
      <c r="B2" s="24"/>
      <c r="C2" s="24"/>
      <c r="D2" s="24"/>
      <c r="E2" s="24"/>
      <c r="F2" s="22" t="s">
        <v>31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ht="9.75" customHeight="1"/>
    <row r="4" spans="1:23" ht="25.5" customHeight="1">
      <c r="A4" s="19" t="s">
        <v>34</v>
      </c>
      <c r="B4" s="20"/>
      <c r="C4" s="21"/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25</v>
      </c>
      <c r="M4" s="11" t="s">
        <v>8</v>
      </c>
      <c r="N4" s="11" t="s">
        <v>9</v>
      </c>
      <c r="O4" s="11" t="s">
        <v>10</v>
      </c>
      <c r="P4" s="11" t="s">
        <v>11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33</v>
      </c>
      <c r="V4" s="11" t="s">
        <v>17</v>
      </c>
      <c r="W4" s="11" t="s">
        <v>16</v>
      </c>
    </row>
    <row r="5" spans="1:23" ht="12" customHeight="1">
      <c r="A5" s="8">
        <v>1</v>
      </c>
      <c r="B5" s="9">
        <v>41876</v>
      </c>
      <c r="C5" s="9">
        <f>B5+5</f>
        <v>41881</v>
      </c>
      <c r="D5" s="2">
        <v>4</v>
      </c>
      <c r="E5" s="2">
        <v>1</v>
      </c>
      <c r="F5" s="2"/>
      <c r="G5" s="2">
        <v>2</v>
      </c>
      <c r="H5" s="2">
        <v>4</v>
      </c>
      <c r="I5" s="2">
        <v>1</v>
      </c>
      <c r="J5" s="2">
        <v>1</v>
      </c>
      <c r="K5" s="2">
        <v>3</v>
      </c>
      <c r="L5" s="2">
        <v>1</v>
      </c>
      <c r="M5" s="2">
        <v>2</v>
      </c>
      <c r="N5" s="2">
        <v>1</v>
      </c>
      <c r="O5" s="2">
        <v>1</v>
      </c>
      <c r="P5" s="2">
        <v>2</v>
      </c>
      <c r="Q5" s="2">
        <v>2</v>
      </c>
      <c r="R5" s="2">
        <v>2</v>
      </c>
      <c r="S5" s="2"/>
      <c r="T5" s="2"/>
      <c r="U5" s="2"/>
      <c r="V5" s="4">
        <f>SUM(D5:U5)</f>
        <v>27</v>
      </c>
      <c r="W5" s="12"/>
    </row>
    <row r="6" spans="1:23" ht="12" customHeight="1">
      <c r="A6" s="8">
        <v>2</v>
      </c>
      <c r="B6" s="9">
        <f>C5+2</f>
        <v>41883</v>
      </c>
      <c r="C6" s="9">
        <f aca="true" t="shared" si="0" ref="C6:C23">B6+5</f>
        <v>41888</v>
      </c>
      <c r="D6" s="2">
        <v>4</v>
      </c>
      <c r="E6" s="2">
        <v>1</v>
      </c>
      <c r="F6" s="2"/>
      <c r="G6" s="2">
        <v>2</v>
      </c>
      <c r="H6" s="2">
        <v>4</v>
      </c>
      <c r="I6" s="2">
        <v>1</v>
      </c>
      <c r="J6" s="2">
        <v>1</v>
      </c>
      <c r="K6" s="2">
        <v>3</v>
      </c>
      <c r="L6" s="2">
        <v>1</v>
      </c>
      <c r="M6" s="2">
        <v>2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/>
      <c r="T6" s="2"/>
      <c r="U6" s="2"/>
      <c r="V6" s="4">
        <f aca="true" t="shared" si="1" ref="V6:V45">SUM(D6:U6)</f>
        <v>27</v>
      </c>
      <c r="W6" s="12" t="s">
        <v>18</v>
      </c>
    </row>
    <row r="7" spans="1:23" ht="12" customHeight="1">
      <c r="A7" s="8">
        <v>3</v>
      </c>
      <c r="B7" s="9">
        <f aca="true" t="shared" si="2" ref="B7:B23">C6+2</f>
        <v>41890</v>
      </c>
      <c r="C7" s="9">
        <f t="shared" si="0"/>
        <v>41895</v>
      </c>
      <c r="D7" s="2">
        <v>4</v>
      </c>
      <c r="E7" s="2">
        <v>1</v>
      </c>
      <c r="F7" s="2"/>
      <c r="G7" s="2">
        <v>2</v>
      </c>
      <c r="H7" s="2">
        <v>4</v>
      </c>
      <c r="I7" s="2">
        <v>1</v>
      </c>
      <c r="J7" s="2">
        <v>1</v>
      </c>
      <c r="K7" s="2">
        <v>3</v>
      </c>
      <c r="L7" s="2">
        <v>1</v>
      </c>
      <c r="M7" s="2">
        <v>2</v>
      </c>
      <c r="N7" s="2">
        <v>1</v>
      </c>
      <c r="O7" s="2">
        <v>1</v>
      </c>
      <c r="P7" s="2">
        <v>2</v>
      </c>
      <c r="Q7" s="2">
        <v>2</v>
      </c>
      <c r="R7" s="2">
        <v>2</v>
      </c>
      <c r="S7" s="2"/>
      <c r="T7" s="2"/>
      <c r="U7" s="2"/>
      <c r="V7" s="4">
        <f t="shared" si="1"/>
        <v>27</v>
      </c>
      <c r="W7" s="12"/>
    </row>
    <row r="8" spans="1:23" ht="12" customHeight="1">
      <c r="A8" s="8">
        <v>4</v>
      </c>
      <c r="B8" s="9">
        <f t="shared" si="2"/>
        <v>41897</v>
      </c>
      <c r="C8" s="9">
        <f t="shared" si="0"/>
        <v>41902</v>
      </c>
      <c r="D8" s="2">
        <v>4</v>
      </c>
      <c r="E8" s="2">
        <v>1</v>
      </c>
      <c r="F8" s="2"/>
      <c r="G8" s="2">
        <v>2</v>
      </c>
      <c r="H8" s="2">
        <v>4</v>
      </c>
      <c r="I8" s="2">
        <v>1</v>
      </c>
      <c r="J8" s="2">
        <v>1</v>
      </c>
      <c r="K8" s="2">
        <v>3</v>
      </c>
      <c r="L8" s="2">
        <v>1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2</v>
      </c>
      <c r="T8" s="2"/>
      <c r="U8" s="2"/>
      <c r="V8" s="4">
        <f t="shared" si="1"/>
        <v>29</v>
      </c>
      <c r="W8" s="12"/>
    </row>
    <row r="9" spans="1:23" ht="12" customHeight="1">
      <c r="A9" s="8">
        <v>5</v>
      </c>
      <c r="B9" s="9">
        <f t="shared" si="2"/>
        <v>41904</v>
      </c>
      <c r="C9" s="9">
        <f t="shared" si="0"/>
        <v>41909</v>
      </c>
      <c r="D9" s="2">
        <v>4</v>
      </c>
      <c r="E9" s="2">
        <v>1</v>
      </c>
      <c r="F9" s="2"/>
      <c r="G9" s="2">
        <v>2</v>
      </c>
      <c r="H9" s="2">
        <v>4</v>
      </c>
      <c r="I9" s="2">
        <v>1</v>
      </c>
      <c r="J9" s="2">
        <v>1</v>
      </c>
      <c r="K9" s="2">
        <v>3</v>
      </c>
      <c r="L9" s="2">
        <v>1</v>
      </c>
      <c r="M9" s="2">
        <v>2</v>
      </c>
      <c r="N9" s="2">
        <v>1</v>
      </c>
      <c r="O9" s="2">
        <v>1</v>
      </c>
      <c r="P9" s="2">
        <v>2</v>
      </c>
      <c r="Q9" s="2">
        <v>2</v>
      </c>
      <c r="R9" s="2">
        <v>2</v>
      </c>
      <c r="S9" s="2"/>
      <c r="T9" s="2"/>
      <c r="U9" s="2"/>
      <c r="V9" s="4">
        <f t="shared" si="1"/>
        <v>27</v>
      </c>
      <c r="W9" s="12"/>
    </row>
    <row r="10" spans="1:23" ht="12" customHeight="1">
      <c r="A10" s="8">
        <v>6</v>
      </c>
      <c r="B10" s="9">
        <f t="shared" si="2"/>
        <v>41911</v>
      </c>
      <c r="C10" s="9">
        <f t="shared" si="0"/>
        <v>41916</v>
      </c>
      <c r="D10" s="2">
        <v>4</v>
      </c>
      <c r="E10" s="2">
        <v>1</v>
      </c>
      <c r="F10" s="2"/>
      <c r="G10" s="2">
        <v>2</v>
      </c>
      <c r="H10" s="2">
        <v>4</v>
      </c>
      <c r="I10" s="2">
        <v>1</v>
      </c>
      <c r="J10" s="2">
        <v>1</v>
      </c>
      <c r="K10" s="2">
        <v>3</v>
      </c>
      <c r="L10" s="2">
        <v>1</v>
      </c>
      <c r="M10" s="2">
        <v>2</v>
      </c>
      <c r="N10" s="2">
        <v>1</v>
      </c>
      <c r="O10" s="2">
        <v>1</v>
      </c>
      <c r="P10" s="2">
        <v>2</v>
      </c>
      <c r="Q10" s="2">
        <v>2</v>
      </c>
      <c r="R10" s="2">
        <v>2</v>
      </c>
      <c r="S10" s="2"/>
      <c r="T10" s="2"/>
      <c r="U10" s="2"/>
      <c r="V10" s="4">
        <f t="shared" si="1"/>
        <v>27</v>
      </c>
      <c r="W10" s="12"/>
    </row>
    <row r="11" spans="1:23" ht="12" customHeight="1">
      <c r="A11" s="8">
        <v>7</v>
      </c>
      <c r="B11" s="9">
        <f t="shared" si="2"/>
        <v>41918</v>
      </c>
      <c r="C11" s="9">
        <f t="shared" si="0"/>
        <v>41923</v>
      </c>
      <c r="D11" s="2">
        <v>4</v>
      </c>
      <c r="E11" s="2">
        <v>1</v>
      </c>
      <c r="F11" s="2"/>
      <c r="G11" s="2">
        <v>2</v>
      </c>
      <c r="H11" s="2">
        <v>4</v>
      </c>
      <c r="I11" s="2">
        <v>1</v>
      </c>
      <c r="J11" s="2">
        <v>1</v>
      </c>
      <c r="K11" s="2">
        <v>3</v>
      </c>
      <c r="L11" s="2">
        <v>1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2</v>
      </c>
      <c r="S11" s="2"/>
      <c r="T11" s="2"/>
      <c r="U11" s="2"/>
      <c r="V11" s="4">
        <f t="shared" si="1"/>
        <v>27</v>
      </c>
      <c r="W11" s="12"/>
    </row>
    <row r="12" spans="1:23" ht="12" customHeight="1">
      <c r="A12" s="8">
        <v>8</v>
      </c>
      <c r="B12" s="9">
        <f t="shared" si="2"/>
        <v>41925</v>
      </c>
      <c r="C12" s="9">
        <f t="shared" si="0"/>
        <v>41930</v>
      </c>
      <c r="D12" s="2">
        <v>4</v>
      </c>
      <c r="E12" s="2">
        <v>1</v>
      </c>
      <c r="F12" s="2"/>
      <c r="G12" s="2">
        <v>2</v>
      </c>
      <c r="H12" s="2">
        <v>4</v>
      </c>
      <c r="I12" s="2">
        <v>1</v>
      </c>
      <c r="J12" s="2">
        <v>1</v>
      </c>
      <c r="K12" s="2">
        <v>3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2</v>
      </c>
      <c r="T12" s="2"/>
      <c r="U12" s="2">
        <v>2</v>
      </c>
      <c r="V12" s="4">
        <f t="shared" si="1"/>
        <v>31</v>
      </c>
      <c r="W12" s="12"/>
    </row>
    <row r="13" spans="1:23" ht="12" customHeight="1">
      <c r="A13" s="8">
        <v>9</v>
      </c>
      <c r="B13" s="9">
        <f t="shared" si="2"/>
        <v>41932</v>
      </c>
      <c r="C13" s="9">
        <f t="shared" si="0"/>
        <v>41937</v>
      </c>
      <c r="D13" s="2">
        <v>4</v>
      </c>
      <c r="E13" s="2">
        <v>1</v>
      </c>
      <c r="F13" s="2"/>
      <c r="G13" s="2">
        <v>2</v>
      </c>
      <c r="H13" s="2">
        <v>4</v>
      </c>
      <c r="I13" s="2">
        <v>1</v>
      </c>
      <c r="J13" s="2">
        <v>1</v>
      </c>
      <c r="K13" s="2">
        <v>3</v>
      </c>
      <c r="L13" s="2">
        <v>1</v>
      </c>
      <c r="M13" s="2">
        <v>2</v>
      </c>
      <c r="N13" s="2">
        <v>1</v>
      </c>
      <c r="O13" s="2">
        <v>1</v>
      </c>
      <c r="P13" s="2">
        <v>2</v>
      </c>
      <c r="Q13" s="2">
        <v>2</v>
      </c>
      <c r="R13" s="2">
        <v>2</v>
      </c>
      <c r="S13" s="2"/>
      <c r="T13" s="2"/>
      <c r="U13" s="2"/>
      <c r="V13" s="4">
        <f t="shared" si="1"/>
        <v>27</v>
      </c>
      <c r="W13" s="12"/>
    </row>
    <row r="14" spans="1:23" ht="12" customHeight="1">
      <c r="A14" s="8">
        <v>10</v>
      </c>
      <c r="B14" s="9">
        <f>C13+2</f>
        <v>41939</v>
      </c>
      <c r="C14" s="9">
        <f t="shared" si="0"/>
        <v>41944</v>
      </c>
      <c r="D14" s="2">
        <v>4</v>
      </c>
      <c r="E14" s="2">
        <v>1</v>
      </c>
      <c r="F14" s="2"/>
      <c r="G14" s="2">
        <v>2</v>
      </c>
      <c r="H14" s="2">
        <v>4</v>
      </c>
      <c r="I14" s="2">
        <v>1</v>
      </c>
      <c r="J14" s="2">
        <v>1</v>
      </c>
      <c r="K14" s="2">
        <v>3</v>
      </c>
      <c r="L14" s="2">
        <v>1</v>
      </c>
      <c r="M14" s="2">
        <v>2</v>
      </c>
      <c r="N14" s="2">
        <v>1</v>
      </c>
      <c r="O14" s="2">
        <v>1</v>
      </c>
      <c r="P14" s="2">
        <v>2</v>
      </c>
      <c r="Q14" s="2">
        <v>2</v>
      </c>
      <c r="R14" s="2">
        <v>2</v>
      </c>
      <c r="S14" s="2"/>
      <c r="T14" s="2"/>
      <c r="U14" s="2"/>
      <c r="V14" s="4">
        <f t="shared" si="1"/>
        <v>27</v>
      </c>
      <c r="W14" s="12"/>
    </row>
    <row r="15" spans="1:23" ht="12" customHeight="1">
      <c r="A15" s="8">
        <v>11</v>
      </c>
      <c r="B15" s="9">
        <f t="shared" si="2"/>
        <v>41946</v>
      </c>
      <c r="C15" s="9">
        <f t="shared" si="0"/>
        <v>41951</v>
      </c>
      <c r="D15" s="2">
        <v>4</v>
      </c>
      <c r="E15" s="2">
        <v>1</v>
      </c>
      <c r="F15" s="2"/>
      <c r="G15" s="2">
        <v>2</v>
      </c>
      <c r="H15" s="2">
        <v>4</v>
      </c>
      <c r="I15" s="2">
        <v>1</v>
      </c>
      <c r="J15" s="2">
        <v>1</v>
      </c>
      <c r="K15" s="2">
        <v>3</v>
      </c>
      <c r="L15" s="2">
        <v>1</v>
      </c>
      <c r="M15" s="2">
        <v>2</v>
      </c>
      <c r="N15" s="2">
        <v>1</v>
      </c>
      <c r="O15" s="2">
        <v>1</v>
      </c>
      <c r="P15" s="2">
        <v>2</v>
      </c>
      <c r="Q15" s="2">
        <v>2</v>
      </c>
      <c r="R15" s="2">
        <v>2</v>
      </c>
      <c r="S15" s="2"/>
      <c r="T15" s="2"/>
      <c r="U15" s="2"/>
      <c r="V15" s="4">
        <f t="shared" si="1"/>
        <v>27</v>
      </c>
      <c r="W15" s="12"/>
    </row>
    <row r="16" spans="1:23" ht="12" customHeight="1">
      <c r="A16" s="8">
        <v>12</v>
      </c>
      <c r="B16" s="9">
        <f t="shared" si="2"/>
        <v>41953</v>
      </c>
      <c r="C16" s="9">
        <f t="shared" si="0"/>
        <v>41958</v>
      </c>
      <c r="D16" s="2">
        <v>4</v>
      </c>
      <c r="E16" s="2">
        <v>1</v>
      </c>
      <c r="F16" s="2"/>
      <c r="G16" s="2">
        <v>2</v>
      </c>
      <c r="H16" s="2">
        <v>4</v>
      </c>
      <c r="I16" s="2">
        <v>1</v>
      </c>
      <c r="J16" s="2">
        <v>1</v>
      </c>
      <c r="K16" s="2">
        <v>3</v>
      </c>
      <c r="L16" s="2">
        <v>1</v>
      </c>
      <c r="M16" s="2">
        <v>2</v>
      </c>
      <c r="N16" s="2">
        <v>1</v>
      </c>
      <c r="O16" s="2">
        <v>1</v>
      </c>
      <c r="P16" s="2">
        <v>2</v>
      </c>
      <c r="Q16" s="2">
        <v>2</v>
      </c>
      <c r="R16" s="2">
        <v>2</v>
      </c>
      <c r="S16" s="2">
        <v>2</v>
      </c>
      <c r="T16" s="2"/>
      <c r="U16" s="2"/>
      <c r="V16" s="4">
        <f t="shared" si="1"/>
        <v>29</v>
      </c>
      <c r="W16" s="12"/>
    </row>
    <row r="17" spans="1:23" ht="12" customHeight="1">
      <c r="A17" s="8">
        <v>13</v>
      </c>
      <c r="B17" s="9">
        <f t="shared" si="2"/>
        <v>41960</v>
      </c>
      <c r="C17" s="9">
        <f t="shared" si="0"/>
        <v>41965</v>
      </c>
      <c r="D17" s="2">
        <v>4</v>
      </c>
      <c r="E17" s="2">
        <v>1</v>
      </c>
      <c r="F17" s="2"/>
      <c r="G17" s="2">
        <v>2</v>
      </c>
      <c r="H17" s="2">
        <v>4</v>
      </c>
      <c r="I17" s="2">
        <v>1</v>
      </c>
      <c r="J17" s="2">
        <v>1</v>
      </c>
      <c r="K17" s="2">
        <v>3</v>
      </c>
      <c r="L17" s="2">
        <v>1</v>
      </c>
      <c r="M17" s="2">
        <v>2</v>
      </c>
      <c r="N17" s="2">
        <v>1</v>
      </c>
      <c r="O17" s="2">
        <v>1</v>
      </c>
      <c r="P17" s="2">
        <v>2</v>
      </c>
      <c r="Q17" s="2">
        <v>2</v>
      </c>
      <c r="R17" s="2">
        <v>2</v>
      </c>
      <c r="S17" s="2"/>
      <c r="T17" s="2"/>
      <c r="U17" s="2">
        <v>2</v>
      </c>
      <c r="V17" s="4">
        <f t="shared" si="1"/>
        <v>29</v>
      </c>
      <c r="W17" s="12" t="s">
        <v>20</v>
      </c>
    </row>
    <row r="18" spans="1:23" ht="12" customHeight="1">
      <c r="A18" s="8">
        <v>14</v>
      </c>
      <c r="B18" s="9">
        <f t="shared" si="2"/>
        <v>41967</v>
      </c>
      <c r="C18" s="9">
        <f t="shared" si="0"/>
        <v>41972</v>
      </c>
      <c r="D18" s="2">
        <v>4</v>
      </c>
      <c r="E18" s="2">
        <v>1</v>
      </c>
      <c r="F18" s="2"/>
      <c r="G18" s="2">
        <v>2</v>
      </c>
      <c r="H18" s="2">
        <v>4</v>
      </c>
      <c r="I18" s="2">
        <v>1</v>
      </c>
      <c r="J18" s="2">
        <v>1</v>
      </c>
      <c r="K18" s="2">
        <v>3</v>
      </c>
      <c r="L18" s="2">
        <v>1</v>
      </c>
      <c r="M18" s="2">
        <v>2</v>
      </c>
      <c r="N18" s="2">
        <v>1</v>
      </c>
      <c r="O18" s="2">
        <v>1</v>
      </c>
      <c r="P18" s="2">
        <v>2</v>
      </c>
      <c r="Q18" s="2">
        <v>2</v>
      </c>
      <c r="R18" s="2">
        <v>2</v>
      </c>
      <c r="S18" s="2"/>
      <c r="T18" s="2"/>
      <c r="U18" s="2"/>
      <c r="V18" s="4">
        <f t="shared" si="1"/>
        <v>27</v>
      </c>
      <c r="W18" s="12"/>
    </row>
    <row r="19" spans="1:23" ht="12" customHeight="1">
      <c r="A19" s="8">
        <v>15</v>
      </c>
      <c r="B19" s="9">
        <f t="shared" si="2"/>
        <v>41974</v>
      </c>
      <c r="C19" s="9">
        <f t="shared" si="0"/>
        <v>41979</v>
      </c>
      <c r="D19" s="2">
        <v>4</v>
      </c>
      <c r="E19" s="2">
        <v>1</v>
      </c>
      <c r="F19" s="2"/>
      <c r="G19" s="2">
        <v>2</v>
      </c>
      <c r="H19" s="2">
        <v>4</v>
      </c>
      <c r="I19" s="2">
        <v>1</v>
      </c>
      <c r="J19" s="2">
        <v>1</v>
      </c>
      <c r="K19" s="2">
        <v>3</v>
      </c>
      <c r="L19" s="2">
        <v>1</v>
      </c>
      <c r="M19" s="2">
        <v>2</v>
      </c>
      <c r="N19" s="2">
        <v>1</v>
      </c>
      <c r="O19" s="2">
        <v>1</v>
      </c>
      <c r="P19" s="2">
        <v>2</v>
      </c>
      <c r="Q19" s="2">
        <v>2</v>
      </c>
      <c r="R19" s="2">
        <v>2</v>
      </c>
      <c r="S19" s="2"/>
      <c r="T19" s="2"/>
      <c r="U19" s="2"/>
      <c r="V19" s="4">
        <f t="shared" si="1"/>
        <v>27</v>
      </c>
      <c r="W19" s="12"/>
    </row>
    <row r="20" spans="1:23" ht="12" customHeight="1">
      <c r="A20" s="8">
        <v>16</v>
      </c>
      <c r="B20" s="9">
        <f t="shared" si="2"/>
        <v>41981</v>
      </c>
      <c r="C20" s="9">
        <f t="shared" si="0"/>
        <v>41986</v>
      </c>
      <c r="D20" s="2">
        <v>4</v>
      </c>
      <c r="E20" s="2">
        <v>1</v>
      </c>
      <c r="F20" s="2"/>
      <c r="G20" s="2">
        <v>2</v>
      </c>
      <c r="H20" s="2">
        <v>4</v>
      </c>
      <c r="I20" s="2">
        <v>1</v>
      </c>
      <c r="J20" s="2">
        <v>1</v>
      </c>
      <c r="K20" s="2">
        <v>3</v>
      </c>
      <c r="L20" s="2">
        <v>1</v>
      </c>
      <c r="M20" s="2">
        <v>2</v>
      </c>
      <c r="N20" s="2">
        <v>1</v>
      </c>
      <c r="O20" s="2">
        <v>1</v>
      </c>
      <c r="P20" s="2">
        <v>2</v>
      </c>
      <c r="Q20" s="2">
        <v>2</v>
      </c>
      <c r="R20" s="2">
        <v>2</v>
      </c>
      <c r="S20" s="2">
        <v>2</v>
      </c>
      <c r="T20" s="2"/>
      <c r="U20" s="2"/>
      <c r="V20" s="4">
        <f t="shared" si="1"/>
        <v>29</v>
      </c>
      <c r="W20" s="12"/>
    </row>
    <row r="21" spans="1:23" ht="12" customHeight="1">
      <c r="A21" s="8">
        <v>17</v>
      </c>
      <c r="B21" s="9">
        <f t="shared" si="2"/>
        <v>41988</v>
      </c>
      <c r="C21" s="9">
        <f t="shared" si="0"/>
        <v>41993</v>
      </c>
      <c r="D21" s="2">
        <v>4</v>
      </c>
      <c r="E21" s="2">
        <v>1</v>
      </c>
      <c r="F21" s="2"/>
      <c r="G21" s="2">
        <v>2</v>
      </c>
      <c r="H21" s="2">
        <v>4</v>
      </c>
      <c r="I21" s="2">
        <v>1</v>
      </c>
      <c r="J21" s="2">
        <v>1</v>
      </c>
      <c r="K21" s="2">
        <v>3</v>
      </c>
      <c r="L21" s="2">
        <v>1</v>
      </c>
      <c r="M21" s="2">
        <v>2</v>
      </c>
      <c r="N21" s="2">
        <v>1</v>
      </c>
      <c r="O21" s="2">
        <v>1</v>
      </c>
      <c r="P21" s="2">
        <v>2</v>
      </c>
      <c r="Q21" s="2">
        <v>2</v>
      </c>
      <c r="R21" s="2">
        <v>2</v>
      </c>
      <c r="S21" s="2"/>
      <c r="T21" s="2"/>
      <c r="U21" s="2"/>
      <c r="V21" s="4">
        <f t="shared" si="1"/>
        <v>27</v>
      </c>
      <c r="W21" s="12"/>
    </row>
    <row r="22" spans="1:23" ht="12" customHeight="1">
      <c r="A22" s="8">
        <v>18</v>
      </c>
      <c r="B22" s="9">
        <f>C21+2</f>
        <v>41995</v>
      </c>
      <c r="C22" s="9">
        <f t="shared" si="0"/>
        <v>42000</v>
      </c>
      <c r="D22" s="2">
        <v>4</v>
      </c>
      <c r="E22" s="2">
        <v>1</v>
      </c>
      <c r="F22" s="2"/>
      <c r="G22" s="2">
        <v>2</v>
      </c>
      <c r="H22" s="2">
        <v>4</v>
      </c>
      <c r="I22" s="2">
        <v>1</v>
      </c>
      <c r="J22" s="2">
        <v>1</v>
      </c>
      <c r="K22" s="2">
        <v>3</v>
      </c>
      <c r="L22" s="2">
        <v>1</v>
      </c>
      <c r="M22" s="2">
        <v>2</v>
      </c>
      <c r="N22" s="2">
        <v>1</v>
      </c>
      <c r="O22" s="2">
        <v>1</v>
      </c>
      <c r="P22" s="2">
        <v>2</v>
      </c>
      <c r="Q22" s="2">
        <v>2</v>
      </c>
      <c r="R22" s="2">
        <v>2</v>
      </c>
      <c r="S22" s="2"/>
      <c r="T22" s="2"/>
      <c r="U22" s="2">
        <v>2</v>
      </c>
      <c r="V22" s="4">
        <f t="shared" si="1"/>
        <v>29</v>
      </c>
      <c r="W22" s="12" t="s">
        <v>22</v>
      </c>
    </row>
    <row r="23" spans="1:23" ht="12" customHeight="1">
      <c r="A23" s="8">
        <v>19</v>
      </c>
      <c r="B23" s="9">
        <f t="shared" si="2"/>
        <v>42002</v>
      </c>
      <c r="C23" s="9">
        <f t="shared" si="0"/>
        <v>42007</v>
      </c>
      <c r="D23" s="2">
        <v>2</v>
      </c>
      <c r="E23" s="2">
        <v>1</v>
      </c>
      <c r="F23" s="2"/>
      <c r="G23" s="2"/>
      <c r="H23" s="2">
        <v>2</v>
      </c>
      <c r="I23" s="2"/>
      <c r="J23" s="2"/>
      <c r="K23" s="2">
        <v>1</v>
      </c>
      <c r="L23" s="2"/>
      <c r="M23" s="2"/>
      <c r="N23" s="2"/>
      <c r="O23" s="2"/>
      <c r="P23" s="2">
        <v>2</v>
      </c>
      <c r="Q23" s="2"/>
      <c r="R23" s="2"/>
      <c r="S23" s="2"/>
      <c r="T23" s="2"/>
      <c r="U23" s="2"/>
      <c r="V23" s="4">
        <f t="shared" si="1"/>
        <v>8</v>
      </c>
      <c r="W23" s="12" t="s">
        <v>19</v>
      </c>
    </row>
    <row r="24" spans="1:23" ht="12" customHeight="1">
      <c r="A24" s="15" t="s">
        <v>26</v>
      </c>
      <c r="B24" s="16"/>
      <c r="C24" s="17"/>
      <c r="D24" s="4">
        <f>SUM(D5:D23)</f>
        <v>74</v>
      </c>
      <c r="E24" s="4">
        <f aca="true" t="shared" si="3" ref="E24:U24">SUM(E5:E23)</f>
        <v>19</v>
      </c>
      <c r="F24" s="4">
        <f t="shared" si="3"/>
        <v>0</v>
      </c>
      <c r="G24" s="4">
        <f t="shared" si="3"/>
        <v>36</v>
      </c>
      <c r="H24" s="4">
        <f t="shared" si="3"/>
        <v>74</v>
      </c>
      <c r="I24" s="4">
        <f t="shared" si="3"/>
        <v>18</v>
      </c>
      <c r="J24" s="4">
        <f t="shared" si="3"/>
        <v>18</v>
      </c>
      <c r="K24" s="4">
        <f t="shared" si="3"/>
        <v>55</v>
      </c>
      <c r="L24" s="4">
        <f t="shared" si="3"/>
        <v>18</v>
      </c>
      <c r="M24" s="4">
        <f t="shared" si="3"/>
        <v>36</v>
      </c>
      <c r="N24" s="4">
        <f t="shared" si="3"/>
        <v>18</v>
      </c>
      <c r="O24" s="4">
        <f t="shared" si="3"/>
        <v>18</v>
      </c>
      <c r="P24" s="4">
        <f t="shared" si="3"/>
        <v>38</v>
      </c>
      <c r="Q24" s="4">
        <f t="shared" si="3"/>
        <v>36</v>
      </c>
      <c r="R24" s="4">
        <f t="shared" si="3"/>
        <v>36</v>
      </c>
      <c r="S24" s="4">
        <f t="shared" si="3"/>
        <v>8</v>
      </c>
      <c r="T24" s="4">
        <f t="shared" si="3"/>
        <v>0</v>
      </c>
      <c r="U24" s="4">
        <f t="shared" si="3"/>
        <v>6</v>
      </c>
      <c r="V24" s="4">
        <f t="shared" si="1"/>
        <v>508</v>
      </c>
      <c r="W24" s="12"/>
    </row>
    <row r="25" spans="1:23" ht="12" customHeight="1">
      <c r="A25" s="8">
        <v>20</v>
      </c>
      <c r="B25" s="9">
        <f>C23+3</f>
        <v>42010</v>
      </c>
      <c r="C25" s="10">
        <f>B25+4</f>
        <v>42014</v>
      </c>
      <c r="D25" s="2">
        <v>4</v>
      </c>
      <c r="E25" s="2">
        <v>1</v>
      </c>
      <c r="F25" s="2"/>
      <c r="G25" s="2">
        <v>2</v>
      </c>
      <c r="H25" s="2">
        <v>4</v>
      </c>
      <c r="I25" s="2">
        <v>1</v>
      </c>
      <c r="J25" s="2">
        <v>1</v>
      </c>
      <c r="K25" s="2">
        <v>3</v>
      </c>
      <c r="L25" s="2">
        <v>1</v>
      </c>
      <c r="M25" s="2">
        <v>2</v>
      </c>
      <c r="N25" s="2">
        <v>1</v>
      </c>
      <c r="O25" s="2">
        <v>1</v>
      </c>
      <c r="P25" s="2">
        <v>2</v>
      </c>
      <c r="Q25" s="2">
        <v>2</v>
      </c>
      <c r="R25" s="2">
        <v>2</v>
      </c>
      <c r="S25" s="2"/>
      <c r="T25" s="2"/>
      <c r="U25" s="2">
        <v>2</v>
      </c>
      <c r="V25" s="4">
        <f>SUM(D25:U25)</f>
        <v>29</v>
      </c>
      <c r="W25" s="12" t="s">
        <v>29</v>
      </c>
    </row>
    <row r="26" spans="1:23" ht="12" customHeight="1">
      <c r="A26" s="8">
        <v>21</v>
      </c>
      <c r="B26" s="9">
        <f aca="true" t="shared" si="4" ref="B26:B31">C25+2</f>
        <v>42016</v>
      </c>
      <c r="C26" s="9">
        <f>B26+5</f>
        <v>42021</v>
      </c>
      <c r="D26" s="2">
        <v>4</v>
      </c>
      <c r="E26" s="2">
        <v>1</v>
      </c>
      <c r="F26" s="2"/>
      <c r="G26" s="2">
        <v>2</v>
      </c>
      <c r="H26" s="2">
        <v>4</v>
      </c>
      <c r="I26" s="2">
        <v>1</v>
      </c>
      <c r="J26" s="2">
        <v>1</v>
      </c>
      <c r="K26" s="2">
        <v>3</v>
      </c>
      <c r="L26" s="2">
        <v>1</v>
      </c>
      <c r="M26" s="2">
        <v>2</v>
      </c>
      <c r="N26" s="2">
        <v>1</v>
      </c>
      <c r="O26" s="2">
        <v>1</v>
      </c>
      <c r="P26" s="2">
        <v>2</v>
      </c>
      <c r="Q26" s="2">
        <v>2</v>
      </c>
      <c r="R26" s="2">
        <v>2</v>
      </c>
      <c r="S26" s="2">
        <v>2</v>
      </c>
      <c r="T26" s="2"/>
      <c r="U26" s="2"/>
      <c r="V26" s="4">
        <f t="shared" si="1"/>
        <v>29</v>
      </c>
      <c r="W26" s="12"/>
    </row>
    <row r="27" spans="1:23" ht="12" customHeight="1">
      <c r="A27" s="8">
        <v>22</v>
      </c>
      <c r="B27" s="9">
        <f t="shared" si="4"/>
        <v>42023</v>
      </c>
      <c r="C27" s="9">
        <f>B27+5</f>
        <v>42028</v>
      </c>
      <c r="D27" s="2">
        <v>4</v>
      </c>
      <c r="E27" s="2">
        <v>1</v>
      </c>
      <c r="F27" s="2"/>
      <c r="G27" s="2">
        <v>2</v>
      </c>
      <c r="H27" s="2">
        <v>4</v>
      </c>
      <c r="I27" s="2">
        <v>1</v>
      </c>
      <c r="J27" s="2">
        <v>1</v>
      </c>
      <c r="K27" s="2">
        <v>3</v>
      </c>
      <c r="L27" s="2">
        <v>1</v>
      </c>
      <c r="M27" s="2">
        <v>2</v>
      </c>
      <c r="N27" s="2">
        <v>1</v>
      </c>
      <c r="O27" s="2">
        <v>1</v>
      </c>
      <c r="P27" s="2">
        <v>2</v>
      </c>
      <c r="Q27" s="2">
        <v>2</v>
      </c>
      <c r="R27" s="2">
        <v>2</v>
      </c>
      <c r="S27" s="2"/>
      <c r="T27" s="2"/>
      <c r="U27" s="2"/>
      <c r="V27" s="4">
        <f t="shared" si="1"/>
        <v>27</v>
      </c>
      <c r="W27" s="12"/>
    </row>
    <row r="28" spans="1:23" ht="12" customHeight="1">
      <c r="A28" s="8">
        <v>23</v>
      </c>
      <c r="B28" s="9">
        <f t="shared" si="4"/>
        <v>42030</v>
      </c>
      <c r="C28" s="9">
        <f>B28+5</f>
        <v>42035</v>
      </c>
      <c r="D28" s="2">
        <v>4</v>
      </c>
      <c r="E28" s="2">
        <v>1</v>
      </c>
      <c r="F28" s="2"/>
      <c r="G28" s="2">
        <v>2</v>
      </c>
      <c r="H28" s="2">
        <v>4</v>
      </c>
      <c r="I28" s="2">
        <v>1</v>
      </c>
      <c r="J28" s="2">
        <v>1</v>
      </c>
      <c r="K28" s="2">
        <v>3</v>
      </c>
      <c r="L28" s="2">
        <v>1</v>
      </c>
      <c r="M28" s="2">
        <v>2</v>
      </c>
      <c r="N28" s="2">
        <v>1</v>
      </c>
      <c r="O28" s="2">
        <v>1</v>
      </c>
      <c r="P28" s="2">
        <v>2</v>
      </c>
      <c r="Q28" s="2">
        <v>2</v>
      </c>
      <c r="R28" s="2">
        <v>2</v>
      </c>
      <c r="S28" s="2"/>
      <c r="T28" s="2"/>
      <c r="U28" s="2"/>
      <c r="V28" s="4">
        <f t="shared" si="1"/>
        <v>27</v>
      </c>
      <c r="W28" s="12"/>
    </row>
    <row r="29" spans="1:23" ht="12" customHeight="1">
      <c r="A29" s="8">
        <v>24</v>
      </c>
      <c r="B29" s="9">
        <f t="shared" si="4"/>
        <v>42037</v>
      </c>
      <c r="C29" s="9">
        <f>B29+5</f>
        <v>42042</v>
      </c>
      <c r="D29" s="2">
        <v>4</v>
      </c>
      <c r="E29" s="2">
        <v>1</v>
      </c>
      <c r="F29" s="2"/>
      <c r="G29" s="2">
        <v>2</v>
      </c>
      <c r="H29" s="2">
        <v>4</v>
      </c>
      <c r="I29" s="2">
        <v>1</v>
      </c>
      <c r="J29" s="2">
        <v>1</v>
      </c>
      <c r="K29" s="2">
        <v>3</v>
      </c>
      <c r="L29" s="2">
        <v>1</v>
      </c>
      <c r="M29" s="2">
        <v>2</v>
      </c>
      <c r="N29" s="2">
        <v>1</v>
      </c>
      <c r="O29" s="2">
        <v>1</v>
      </c>
      <c r="P29" s="2">
        <v>2</v>
      </c>
      <c r="Q29" s="2">
        <v>2</v>
      </c>
      <c r="R29" s="2">
        <v>2</v>
      </c>
      <c r="S29" s="2"/>
      <c r="T29" s="2"/>
      <c r="U29" s="2">
        <v>2</v>
      </c>
      <c r="V29" s="4">
        <f t="shared" si="1"/>
        <v>29</v>
      </c>
      <c r="W29" s="12"/>
    </row>
    <row r="30" spans="1:23" ht="12" customHeight="1">
      <c r="A30" s="8">
        <v>25</v>
      </c>
      <c r="B30" s="9">
        <f t="shared" si="4"/>
        <v>42044</v>
      </c>
      <c r="C30" s="9">
        <f>B30+5</f>
        <v>42049</v>
      </c>
      <c r="D30" s="2">
        <v>4</v>
      </c>
      <c r="E30" s="2">
        <v>1</v>
      </c>
      <c r="F30" s="2"/>
      <c r="G30" s="2">
        <v>2</v>
      </c>
      <c r="H30" s="2">
        <v>4</v>
      </c>
      <c r="I30" s="2">
        <v>1</v>
      </c>
      <c r="J30" s="2">
        <v>1</v>
      </c>
      <c r="K30" s="2">
        <v>3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2</v>
      </c>
      <c r="R30" s="2">
        <v>2</v>
      </c>
      <c r="S30" s="2"/>
      <c r="T30" s="2"/>
      <c r="U30" s="2"/>
      <c r="V30" s="4">
        <f t="shared" si="1"/>
        <v>27</v>
      </c>
      <c r="W30" s="12"/>
    </row>
    <row r="31" spans="1:23" ht="12" customHeight="1">
      <c r="A31" s="8"/>
      <c r="B31" s="9">
        <f t="shared" si="4"/>
        <v>42051</v>
      </c>
      <c r="C31" s="9">
        <v>42064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12" t="s">
        <v>23</v>
      </c>
    </row>
    <row r="32" spans="1:23" ht="12" customHeight="1">
      <c r="A32" s="8">
        <v>26</v>
      </c>
      <c r="B32" s="9">
        <f>C30+16</f>
        <v>42065</v>
      </c>
      <c r="C32" s="9">
        <f aca="true" t="shared" si="5" ref="C32:C43">B32+5</f>
        <v>42070</v>
      </c>
      <c r="D32" s="2">
        <v>4</v>
      </c>
      <c r="E32" s="2">
        <v>1</v>
      </c>
      <c r="F32" s="2"/>
      <c r="G32" s="2">
        <v>2</v>
      </c>
      <c r="H32" s="2">
        <v>4</v>
      </c>
      <c r="I32" s="2">
        <v>1</v>
      </c>
      <c r="J32" s="2">
        <v>1</v>
      </c>
      <c r="K32" s="2">
        <v>3</v>
      </c>
      <c r="L32" s="2">
        <v>1</v>
      </c>
      <c r="M32" s="2">
        <v>2</v>
      </c>
      <c r="N32" s="2">
        <v>1</v>
      </c>
      <c r="O32" s="2">
        <v>1</v>
      </c>
      <c r="P32" s="2">
        <v>2</v>
      </c>
      <c r="Q32" s="2">
        <v>2</v>
      </c>
      <c r="R32" s="2">
        <v>2</v>
      </c>
      <c r="S32" s="2">
        <v>2</v>
      </c>
      <c r="T32" s="2"/>
      <c r="U32" s="2"/>
      <c r="V32" s="4">
        <f t="shared" si="1"/>
        <v>29</v>
      </c>
      <c r="W32" s="12"/>
    </row>
    <row r="33" spans="1:23" ht="12" customHeight="1">
      <c r="A33" s="8">
        <v>27</v>
      </c>
      <c r="B33" s="9">
        <f aca="true" t="shared" si="6" ref="B33:B43">C32+2</f>
        <v>42072</v>
      </c>
      <c r="C33" s="9">
        <f t="shared" si="5"/>
        <v>42077</v>
      </c>
      <c r="D33" s="2">
        <v>4</v>
      </c>
      <c r="E33" s="2">
        <v>1</v>
      </c>
      <c r="F33" s="2"/>
      <c r="G33" s="2">
        <v>2</v>
      </c>
      <c r="H33" s="2">
        <v>4</v>
      </c>
      <c r="I33" s="2">
        <v>1</v>
      </c>
      <c r="J33" s="2">
        <v>1</v>
      </c>
      <c r="K33" s="2">
        <v>3</v>
      </c>
      <c r="L33" s="2">
        <v>1</v>
      </c>
      <c r="M33" s="2">
        <v>2</v>
      </c>
      <c r="N33" s="2">
        <v>1</v>
      </c>
      <c r="O33" s="2">
        <v>1</v>
      </c>
      <c r="P33" s="2">
        <v>2</v>
      </c>
      <c r="Q33" s="2">
        <v>2</v>
      </c>
      <c r="R33" s="2">
        <v>2</v>
      </c>
      <c r="S33" s="2"/>
      <c r="T33" s="2"/>
      <c r="U33" s="2"/>
      <c r="V33" s="4">
        <f t="shared" si="1"/>
        <v>27</v>
      </c>
      <c r="W33" s="12"/>
    </row>
    <row r="34" spans="1:23" ht="12" customHeight="1">
      <c r="A34" s="8">
        <v>28</v>
      </c>
      <c r="B34" s="9">
        <f t="shared" si="6"/>
        <v>42079</v>
      </c>
      <c r="C34" s="9">
        <f t="shared" si="5"/>
        <v>42084</v>
      </c>
      <c r="D34" s="2">
        <v>4</v>
      </c>
      <c r="E34" s="2">
        <v>1</v>
      </c>
      <c r="F34" s="2"/>
      <c r="G34" s="2">
        <v>2</v>
      </c>
      <c r="H34" s="2">
        <v>4</v>
      </c>
      <c r="I34" s="2">
        <v>1</v>
      </c>
      <c r="J34" s="2">
        <v>1</v>
      </c>
      <c r="K34" s="2">
        <v>3</v>
      </c>
      <c r="L34" s="2">
        <v>1</v>
      </c>
      <c r="M34" s="2">
        <v>2</v>
      </c>
      <c r="N34" s="2">
        <v>1</v>
      </c>
      <c r="O34" s="2">
        <v>1</v>
      </c>
      <c r="P34" s="2">
        <v>2</v>
      </c>
      <c r="Q34" s="2">
        <v>2</v>
      </c>
      <c r="R34" s="2">
        <v>2</v>
      </c>
      <c r="S34" s="2"/>
      <c r="T34" s="2"/>
      <c r="U34" s="2"/>
      <c r="V34" s="4">
        <f t="shared" si="1"/>
        <v>27</v>
      </c>
      <c r="W34" s="12"/>
    </row>
    <row r="35" spans="1:23" ht="12" customHeight="1">
      <c r="A35" s="8">
        <v>29</v>
      </c>
      <c r="B35" s="9">
        <f t="shared" si="6"/>
        <v>42086</v>
      </c>
      <c r="C35" s="9">
        <f t="shared" si="5"/>
        <v>42091</v>
      </c>
      <c r="D35" s="2">
        <v>4</v>
      </c>
      <c r="E35" s="2">
        <v>1</v>
      </c>
      <c r="F35" s="2"/>
      <c r="G35" s="2">
        <v>2</v>
      </c>
      <c r="H35" s="2">
        <v>4</v>
      </c>
      <c r="I35" s="2">
        <v>1</v>
      </c>
      <c r="J35" s="2">
        <v>1</v>
      </c>
      <c r="K35" s="2">
        <v>3</v>
      </c>
      <c r="L35" s="2">
        <v>1</v>
      </c>
      <c r="M35" s="2">
        <v>2</v>
      </c>
      <c r="N35" s="2">
        <v>1</v>
      </c>
      <c r="O35" s="2">
        <v>1</v>
      </c>
      <c r="P35" s="2">
        <v>2</v>
      </c>
      <c r="Q35" s="2">
        <v>2</v>
      </c>
      <c r="R35" s="2">
        <v>2</v>
      </c>
      <c r="S35" s="2">
        <v>2</v>
      </c>
      <c r="T35" s="2"/>
      <c r="U35" s="2">
        <v>2</v>
      </c>
      <c r="V35" s="4">
        <f t="shared" si="1"/>
        <v>31</v>
      </c>
      <c r="W35" s="12"/>
    </row>
    <row r="36" spans="1:23" ht="12" customHeight="1">
      <c r="A36" s="8">
        <v>30</v>
      </c>
      <c r="B36" s="9">
        <f t="shared" si="6"/>
        <v>42093</v>
      </c>
      <c r="C36" s="9">
        <f t="shared" si="5"/>
        <v>42098</v>
      </c>
      <c r="D36" s="2">
        <v>4</v>
      </c>
      <c r="E36" s="2">
        <v>1</v>
      </c>
      <c r="F36" s="2"/>
      <c r="G36" s="2">
        <v>2</v>
      </c>
      <c r="H36" s="2">
        <v>4</v>
      </c>
      <c r="I36" s="2">
        <v>1</v>
      </c>
      <c r="J36" s="2">
        <v>1</v>
      </c>
      <c r="K36" s="2">
        <v>3</v>
      </c>
      <c r="L36" s="2">
        <v>1</v>
      </c>
      <c r="M36" s="2">
        <v>2</v>
      </c>
      <c r="N36" s="2">
        <v>1</v>
      </c>
      <c r="O36" s="2">
        <v>1</v>
      </c>
      <c r="P36" s="2">
        <v>2</v>
      </c>
      <c r="Q36" s="2">
        <v>2</v>
      </c>
      <c r="R36" s="2">
        <v>2</v>
      </c>
      <c r="S36" s="1"/>
      <c r="T36" s="1"/>
      <c r="U36" s="1"/>
      <c r="V36" s="4">
        <f t="shared" si="1"/>
        <v>27</v>
      </c>
      <c r="W36" s="13"/>
    </row>
    <row r="37" spans="1:23" ht="12" customHeight="1">
      <c r="A37" s="8">
        <v>31</v>
      </c>
      <c r="B37" s="9">
        <f t="shared" si="6"/>
        <v>42100</v>
      </c>
      <c r="C37" s="9">
        <f t="shared" si="5"/>
        <v>42105</v>
      </c>
      <c r="D37" s="2">
        <v>4</v>
      </c>
      <c r="E37" s="2">
        <v>1</v>
      </c>
      <c r="F37" s="2"/>
      <c r="G37" s="2">
        <v>2</v>
      </c>
      <c r="H37" s="2">
        <v>4</v>
      </c>
      <c r="I37" s="2">
        <v>1</v>
      </c>
      <c r="J37" s="2">
        <v>1</v>
      </c>
      <c r="K37" s="2">
        <v>3</v>
      </c>
      <c r="L37" s="2">
        <v>1</v>
      </c>
      <c r="M37" s="2">
        <v>2</v>
      </c>
      <c r="N37" s="2">
        <v>1</v>
      </c>
      <c r="O37" s="2">
        <v>1</v>
      </c>
      <c r="P37" s="2">
        <v>2</v>
      </c>
      <c r="Q37" s="2">
        <v>2</v>
      </c>
      <c r="R37" s="2">
        <v>2</v>
      </c>
      <c r="S37" s="3"/>
      <c r="T37" s="3"/>
      <c r="U37" s="3"/>
      <c r="V37" s="4">
        <f t="shared" si="1"/>
        <v>27</v>
      </c>
      <c r="W37" s="13"/>
    </row>
    <row r="38" spans="1:23" ht="12" customHeight="1">
      <c r="A38" s="8">
        <v>32</v>
      </c>
      <c r="B38" s="9">
        <f>C37+2</f>
        <v>42107</v>
      </c>
      <c r="C38" s="9">
        <f t="shared" si="5"/>
        <v>42112</v>
      </c>
      <c r="D38" s="2">
        <v>4</v>
      </c>
      <c r="E38" s="2">
        <v>1</v>
      </c>
      <c r="F38" s="2"/>
      <c r="G38" s="2">
        <v>2</v>
      </c>
      <c r="H38" s="2">
        <v>4</v>
      </c>
      <c r="I38" s="2">
        <v>1</v>
      </c>
      <c r="J38" s="2">
        <v>1</v>
      </c>
      <c r="K38" s="2">
        <v>3</v>
      </c>
      <c r="L38" s="2">
        <v>1</v>
      </c>
      <c r="M38" s="2">
        <v>2</v>
      </c>
      <c r="N38" s="2">
        <v>1</v>
      </c>
      <c r="O38" s="2">
        <v>1</v>
      </c>
      <c r="P38" s="2">
        <v>2</v>
      </c>
      <c r="Q38" s="2">
        <v>2</v>
      </c>
      <c r="R38" s="2">
        <v>2</v>
      </c>
      <c r="S38" s="25">
        <v>2</v>
      </c>
      <c r="T38" s="3"/>
      <c r="U38" s="3"/>
      <c r="V38" s="4">
        <f t="shared" si="1"/>
        <v>29</v>
      </c>
      <c r="W38" s="13"/>
    </row>
    <row r="39" spans="1:23" ht="12" customHeight="1">
      <c r="A39" s="8">
        <v>33</v>
      </c>
      <c r="B39" s="9">
        <f t="shared" si="6"/>
        <v>42114</v>
      </c>
      <c r="C39" s="9">
        <f>B39+5</f>
        <v>42119</v>
      </c>
      <c r="D39" s="2">
        <v>4</v>
      </c>
      <c r="E39" s="2">
        <v>1</v>
      </c>
      <c r="F39" s="2"/>
      <c r="G39" s="2">
        <v>2</v>
      </c>
      <c r="H39" s="2">
        <v>4</v>
      </c>
      <c r="I39" s="2">
        <v>1</v>
      </c>
      <c r="J39" s="2">
        <v>1</v>
      </c>
      <c r="K39" s="2">
        <v>3</v>
      </c>
      <c r="L39" s="2">
        <v>1</v>
      </c>
      <c r="M39" s="2">
        <v>2</v>
      </c>
      <c r="N39" s="2">
        <v>1</v>
      </c>
      <c r="O39" s="2">
        <v>1</v>
      </c>
      <c r="P39" s="2">
        <v>2</v>
      </c>
      <c r="Q39" s="2">
        <v>2</v>
      </c>
      <c r="R39" s="2">
        <v>2</v>
      </c>
      <c r="S39" s="3"/>
      <c r="T39" s="3"/>
      <c r="U39" s="3"/>
      <c r="V39" s="4">
        <f t="shared" si="1"/>
        <v>27</v>
      </c>
      <c r="W39" s="13"/>
    </row>
    <row r="40" spans="1:23" ht="12" customHeight="1">
      <c r="A40" s="8">
        <v>34</v>
      </c>
      <c r="B40" s="9">
        <f t="shared" si="6"/>
        <v>42121</v>
      </c>
      <c r="C40" s="9">
        <f t="shared" si="5"/>
        <v>42126</v>
      </c>
      <c r="D40" s="2">
        <v>4</v>
      </c>
      <c r="E40" s="2">
        <v>1</v>
      </c>
      <c r="F40" s="2"/>
      <c r="G40" s="2">
        <v>2</v>
      </c>
      <c r="H40" s="2">
        <v>4</v>
      </c>
      <c r="I40" s="2">
        <v>1</v>
      </c>
      <c r="J40" s="2">
        <v>1</v>
      </c>
      <c r="K40" s="2">
        <v>3</v>
      </c>
      <c r="L40" s="2">
        <v>1</v>
      </c>
      <c r="M40" s="2">
        <v>2</v>
      </c>
      <c r="N40" s="2">
        <v>1</v>
      </c>
      <c r="O40" s="2">
        <v>1</v>
      </c>
      <c r="P40" s="2">
        <v>2</v>
      </c>
      <c r="Q40" s="2">
        <v>2</v>
      </c>
      <c r="R40" s="2">
        <v>2</v>
      </c>
      <c r="S40" s="3"/>
      <c r="T40" s="3"/>
      <c r="U40" s="3"/>
      <c r="V40" s="4">
        <f t="shared" si="1"/>
        <v>27</v>
      </c>
      <c r="W40" s="14" t="s">
        <v>32</v>
      </c>
    </row>
    <row r="41" spans="1:23" ht="12" customHeight="1">
      <c r="A41" s="8">
        <v>35</v>
      </c>
      <c r="B41" s="9">
        <f t="shared" si="6"/>
        <v>42128</v>
      </c>
      <c r="C41" s="9">
        <f t="shared" si="5"/>
        <v>42133</v>
      </c>
      <c r="D41" s="2">
        <v>4</v>
      </c>
      <c r="E41" s="2">
        <v>1</v>
      </c>
      <c r="F41" s="2"/>
      <c r="G41" s="2">
        <v>2</v>
      </c>
      <c r="H41" s="2">
        <v>4</v>
      </c>
      <c r="I41" s="2">
        <v>1</v>
      </c>
      <c r="J41" s="2">
        <v>1</v>
      </c>
      <c r="K41" s="2">
        <v>3</v>
      </c>
      <c r="L41" s="2">
        <v>1</v>
      </c>
      <c r="M41" s="2">
        <v>2</v>
      </c>
      <c r="N41" s="2">
        <v>1</v>
      </c>
      <c r="O41" s="2">
        <v>1</v>
      </c>
      <c r="P41" s="2">
        <v>2</v>
      </c>
      <c r="Q41" s="2">
        <v>2</v>
      </c>
      <c r="R41" s="2">
        <v>2</v>
      </c>
      <c r="S41" s="3"/>
      <c r="T41" s="3"/>
      <c r="U41" s="3"/>
      <c r="V41" s="4">
        <f t="shared" si="1"/>
        <v>27</v>
      </c>
      <c r="W41" s="13"/>
    </row>
    <row r="42" spans="1:23" ht="12" customHeight="1">
      <c r="A42" s="8">
        <v>36</v>
      </c>
      <c r="B42" s="9">
        <f t="shared" si="6"/>
        <v>42135</v>
      </c>
      <c r="C42" s="9">
        <f t="shared" si="5"/>
        <v>42140</v>
      </c>
      <c r="D42" s="2">
        <v>4</v>
      </c>
      <c r="E42" s="2">
        <v>1</v>
      </c>
      <c r="F42" s="2"/>
      <c r="G42" s="2">
        <v>2</v>
      </c>
      <c r="H42" s="2">
        <v>4</v>
      </c>
      <c r="I42" s="2">
        <v>1</v>
      </c>
      <c r="J42" s="2">
        <v>1</v>
      </c>
      <c r="K42" s="2">
        <v>3</v>
      </c>
      <c r="L42" s="2">
        <v>1</v>
      </c>
      <c r="M42" s="2">
        <v>2</v>
      </c>
      <c r="N42" s="2">
        <v>1</v>
      </c>
      <c r="O42" s="2">
        <v>1</v>
      </c>
      <c r="P42" s="2">
        <v>2</v>
      </c>
      <c r="Q42" s="2">
        <v>2</v>
      </c>
      <c r="R42" s="2">
        <v>2</v>
      </c>
      <c r="S42" s="25">
        <v>2</v>
      </c>
      <c r="T42" s="3"/>
      <c r="U42" s="25">
        <v>2</v>
      </c>
      <c r="V42" s="4">
        <f t="shared" si="1"/>
        <v>31</v>
      </c>
      <c r="W42" s="12" t="s">
        <v>24</v>
      </c>
    </row>
    <row r="43" spans="1:23" ht="12" customHeight="1">
      <c r="A43" s="8">
        <v>37</v>
      </c>
      <c r="B43" s="9">
        <f t="shared" si="6"/>
        <v>42142</v>
      </c>
      <c r="C43" s="9">
        <f t="shared" si="5"/>
        <v>42147</v>
      </c>
      <c r="D43" s="2">
        <v>2</v>
      </c>
      <c r="E43" s="2">
        <v>1</v>
      </c>
      <c r="F43" s="2"/>
      <c r="G43" s="2"/>
      <c r="H43" s="2">
        <v>2</v>
      </c>
      <c r="I43" s="2"/>
      <c r="J43" s="2"/>
      <c r="K43" s="2">
        <v>1</v>
      </c>
      <c r="L43" s="2"/>
      <c r="M43" s="2"/>
      <c r="N43" s="2"/>
      <c r="O43" s="2"/>
      <c r="P43" s="2">
        <v>2</v>
      </c>
      <c r="Q43" s="2"/>
      <c r="R43" s="2"/>
      <c r="S43" s="2"/>
      <c r="T43" s="2"/>
      <c r="U43" s="2"/>
      <c r="V43" s="4">
        <f t="shared" si="1"/>
        <v>8</v>
      </c>
      <c r="W43" s="13"/>
    </row>
    <row r="44" spans="1:23" ht="12" customHeight="1">
      <c r="A44" s="15" t="s">
        <v>27</v>
      </c>
      <c r="B44" s="16"/>
      <c r="C44" s="17"/>
      <c r="D44" s="4">
        <f aca="true" t="shared" si="7" ref="D44:M44">SUM(D25:D43)</f>
        <v>70</v>
      </c>
      <c r="E44" s="4">
        <f t="shared" si="7"/>
        <v>18</v>
      </c>
      <c r="F44" s="4">
        <f t="shared" si="7"/>
        <v>0</v>
      </c>
      <c r="G44" s="4">
        <f t="shared" si="7"/>
        <v>34</v>
      </c>
      <c r="H44" s="4">
        <f t="shared" si="7"/>
        <v>70</v>
      </c>
      <c r="I44" s="4">
        <f t="shared" si="7"/>
        <v>17</v>
      </c>
      <c r="J44" s="4">
        <f t="shared" si="7"/>
        <v>17</v>
      </c>
      <c r="K44" s="4">
        <f t="shared" si="7"/>
        <v>52</v>
      </c>
      <c r="L44" s="4">
        <f t="shared" si="7"/>
        <v>17</v>
      </c>
      <c r="M44" s="4">
        <f t="shared" si="7"/>
        <v>34</v>
      </c>
      <c r="N44" s="4">
        <f aca="true" t="shared" si="8" ref="N44:U44">SUM(N25:N43)</f>
        <v>17</v>
      </c>
      <c r="O44" s="4">
        <f t="shared" si="8"/>
        <v>17</v>
      </c>
      <c r="P44" s="4">
        <f t="shared" si="8"/>
        <v>36</v>
      </c>
      <c r="Q44" s="4">
        <f t="shared" si="8"/>
        <v>34</v>
      </c>
      <c r="R44" s="4">
        <f t="shared" si="8"/>
        <v>34</v>
      </c>
      <c r="S44" s="4">
        <f t="shared" si="8"/>
        <v>10</v>
      </c>
      <c r="T44" s="4">
        <f t="shared" si="8"/>
        <v>0</v>
      </c>
      <c r="U44" s="4">
        <f t="shared" si="8"/>
        <v>8</v>
      </c>
      <c r="V44" s="4">
        <f t="shared" si="1"/>
        <v>485</v>
      </c>
      <c r="W44" s="12"/>
    </row>
    <row r="45" spans="1:23" ht="12" customHeight="1">
      <c r="A45" s="15" t="s">
        <v>28</v>
      </c>
      <c r="B45" s="16"/>
      <c r="C45" s="17"/>
      <c r="D45" s="4">
        <f>SUM(D24+D44)</f>
        <v>144</v>
      </c>
      <c r="E45" s="4">
        <f aca="true" t="shared" si="9" ref="E45:U45">SUM(E24+E44)</f>
        <v>37</v>
      </c>
      <c r="F45" s="4">
        <f t="shared" si="9"/>
        <v>0</v>
      </c>
      <c r="G45" s="4">
        <f t="shared" si="9"/>
        <v>70</v>
      </c>
      <c r="H45" s="4">
        <f t="shared" si="9"/>
        <v>144</v>
      </c>
      <c r="I45" s="4">
        <f t="shared" si="9"/>
        <v>35</v>
      </c>
      <c r="J45" s="4">
        <f t="shared" si="9"/>
        <v>35</v>
      </c>
      <c r="K45" s="4">
        <f t="shared" si="9"/>
        <v>107</v>
      </c>
      <c r="L45" s="4">
        <f t="shared" si="9"/>
        <v>35</v>
      </c>
      <c r="M45" s="4">
        <f t="shared" si="9"/>
        <v>70</v>
      </c>
      <c r="N45" s="4">
        <f t="shared" si="9"/>
        <v>35</v>
      </c>
      <c r="O45" s="4">
        <f t="shared" si="9"/>
        <v>35</v>
      </c>
      <c r="P45" s="4">
        <f t="shared" si="9"/>
        <v>74</v>
      </c>
      <c r="Q45" s="4">
        <f t="shared" si="9"/>
        <v>70</v>
      </c>
      <c r="R45" s="4">
        <f t="shared" si="9"/>
        <v>70</v>
      </c>
      <c r="S45" s="4">
        <f t="shared" si="9"/>
        <v>18</v>
      </c>
      <c r="T45" s="4">
        <f t="shared" si="9"/>
        <v>0</v>
      </c>
      <c r="U45" s="4">
        <f t="shared" si="9"/>
        <v>14</v>
      </c>
      <c r="V45" s="4">
        <f t="shared" si="1"/>
        <v>993</v>
      </c>
      <c r="W45" s="2"/>
    </row>
    <row r="46" s="5" customFormat="1" ht="12" customHeight="1"/>
    <row r="47" spans="2:11" s="5" customFormat="1" ht="12" customHeight="1">
      <c r="B47" s="7" t="s">
        <v>30</v>
      </c>
      <c r="C47" s="6" t="s">
        <v>36</v>
      </c>
      <c r="K47" s="5" t="s">
        <v>44</v>
      </c>
    </row>
    <row r="48" spans="3:11" s="5" customFormat="1" ht="12" customHeight="1">
      <c r="C48" s="6" t="s">
        <v>37</v>
      </c>
      <c r="K48" s="5" t="s">
        <v>44</v>
      </c>
    </row>
    <row r="49" s="5" customFormat="1" ht="12" customHeight="1"/>
  </sheetData>
  <mergeCells count="8">
    <mergeCell ref="A45:C45"/>
    <mergeCell ref="F1:W1"/>
    <mergeCell ref="A4:C4"/>
    <mergeCell ref="F2:W2"/>
    <mergeCell ref="A1:E1"/>
    <mergeCell ref="A2:E2"/>
    <mergeCell ref="A24:C24"/>
    <mergeCell ref="A44:C44"/>
  </mergeCells>
  <printOptions horizontalCentered="1"/>
  <pageMargins left="0.25" right="0.15" top="0.1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zoomScale="115" zoomScaleNormal="115" workbookViewId="0" topLeftCell="A17">
      <selection activeCell="K50" sqref="K50"/>
    </sheetView>
  </sheetViews>
  <sheetFormatPr defaultColWidth="8.88671875" defaultRowHeight="18.75"/>
  <cols>
    <col min="1" max="1" width="2.77734375" style="0" customWidth="1"/>
    <col min="2" max="2" width="6.21484375" style="0" customWidth="1"/>
    <col min="3" max="3" width="6.6640625" style="0" customWidth="1"/>
    <col min="4" max="21" width="4.3359375" style="0" customWidth="1"/>
    <col min="22" max="22" width="4.5546875" style="0" customWidth="1"/>
    <col min="23" max="23" width="13.77734375" style="0" customWidth="1"/>
  </cols>
  <sheetData>
    <row r="1" spans="1:23" ht="18.75" customHeight="1">
      <c r="A1" s="23" t="s">
        <v>21</v>
      </c>
      <c r="B1" s="23"/>
      <c r="C1" s="23"/>
      <c r="D1" s="23"/>
      <c r="E1" s="23"/>
      <c r="F1" s="18" t="s">
        <v>40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.75" customHeight="1">
      <c r="A2" s="24" t="s">
        <v>41</v>
      </c>
      <c r="B2" s="24"/>
      <c r="C2" s="24"/>
      <c r="D2" s="24"/>
      <c r="E2" s="24"/>
      <c r="F2" s="22" t="s">
        <v>31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ht="9.75" customHeight="1"/>
    <row r="4" spans="1:23" ht="25.5" customHeight="1">
      <c r="A4" s="19" t="s">
        <v>34</v>
      </c>
      <c r="B4" s="20"/>
      <c r="C4" s="21"/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25</v>
      </c>
      <c r="M4" s="11" t="s">
        <v>8</v>
      </c>
      <c r="N4" s="11" t="s">
        <v>9</v>
      </c>
      <c r="O4" s="11" t="s">
        <v>10</v>
      </c>
      <c r="P4" s="11" t="s">
        <v>11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33</v>
      </c>
      <c r="V4" s="11" t="s">
        <v>17</v>
      </c>
      <c r="W4" s="11" t="s">
        <v>16</v>
      </c>
    </row>
    <row r="5" spans="1:23" ht="12" customHeight="1">
      <c r="A5" s="8">
        <v>1</v>
      </c>
      <c r="B5" s="9">
        <v>41876</v>
      </c>
      <c r="C5" s="9">
        <f aca="true" t="shared" si="0" ref="C5:C23">B5+5</f>
        <v>41881</v>
      </c>
      <c r="D5" s="2">
        <v>4</v>
      </c>
      <c r="E5" s="2">
        <v>1</v>
      </c>
      <c r="F5" s="2"/>
      <c r="G5" s="2">
        <v>2</v>
      </c>
      <c r="H5" s="2">
        <v>4</v>
      </c>
      <c r="I5" s="2">
        <v>1</v>
      </c>
      <c r="J5" s="2">
        <v>1</v>
      </c>
      <c r="K5" s="2">
        <v>3</v>
      </c>
      <c r="L5" s="2">
        <v>1</v>
      </c>
      <c r="M5" s="2">
        <v>2</v>
      </c>
      <c r="N5" s="2">
        <v>1</v>
      </c>
      <c r="O5" s="2">
        <v>1</v>
      </c>
      <c r="P5" s="2">
        <v>2</v>
      </c>
      <c r="Q5" s="2">
        <v>2</v>
      </c>
      <c r="R5" s="2">
        <v>2</v>
      </c>
      <c r="S5" s="2"/>
      <c r="T5" s="2"/>
      <c r="U5" s="2"/>
      <c r="V5" s="4">
        <f aca="true" t="shared" si="1" ref="V5:V30">SUM(D5:U5)</f>
        <v>27</v>
      </c>
      <c r="W5" s="12"/>
    </row>
    <row r="6" spans="1:23" ht="12" customHeight="1">
      <c r="A6" s="8">
        <v>2</v>
      </c>
      <c r="B6" s="9">
        <f aca="true" t="shared" si="2" ref="B6:B23">C5+2</f>
        <v>41883</v>
      </c>
      <c r="C6" s="9">
        <f t="shared" si="0"/>
        <v>41888</v>
      </c>
      <c r="D6" s="2">
        <v>4</v>
      </c>
      <c r="E6" s="2">
        <v>1</v>
      </c>
      <c r="F6" s="2"/>
      <c r="G6" s="2">
        <v>2</v>
      </c>
      <c r="H6" s="2">
        <v>4</v>
      </c>
      <c r="I6" s="2">
        <v>1</v>
      </c>
      <c r="J6" s="2">
        <v>1</v>
      </c>
      <c r="K6" s="2">
        <v>3</v>
      </c>
      <c r="L6" s="2">
        <v>1</v>
      </c>
      <c r="M6" s="2">
        <v>2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/>
      <c r="T6" s="2"/>
      <c r="U6" s="2"/>
      <c r="V6" s="4">
        <f t="shared" si="1"/>
        <v>27</v>
      </c>
      <c r="W6" s="12" t="s">
        <v>18</v>
      </c>
    </row>
    <row r="7" spans="1:23" ht="12" customHeight="1">
      <c r="A7" s="8">
        <v>3</v>
      </c>
      <c r="B7" s="9">
        <f t="shared" si="2"/>
        <v>41890</v>
      </c>
      <c r="C7" s="9">
        <f t="shared" si="0"/>
        <v>41895</v>
      </c>
      <c r="D7" s="2">
        <v>4</v>
      </c>
      <c r="E7" s="2">
        <v>1</v>
      </c>
      <c r="F7" s="2"/>
      <c r="G7" s="2">
        <v>2</v>
      </c>
      <c r="H7" s="2">
        <v>4</v>
      </c>
      <c r="I7" s="2">
        <v>1</v>
      </c>
      <c r="J7" s="2">
        <v>1</v>
      </c>
      <c r="K7" s="2">
        <v>3</v>
      </c>
      <c r="L7" s="2">
        <v>1</v>
      </c>
      <c r="M7" s="2">
        <v>2</v>
      </c>
      <c r="N7" s="2">
        <v>1</v>
      </c>
      <c r="O7" s="2">
        <v>1</v>
      </c>
      <c r="P7" s="2">
        <v>2</v>
      </c>
      <c r="Q7" s="2">
        <v>2</v>
      </c>
      <c r="R7" s="2">
        <v>2</v>
      </c>
      <c r="S7" s="2"/>
      <c r="T7" s="2"/>
      <c r="U7" s="2"/>
      <c r="V7" s="4">
        <f t="shared" si="1"/>
        <v>27</v>
      </c>
      <c r="W7" s="12"/>
    </row>
    <row r="8" spans="1:23" ht="12" customHeight="1">
      <c r="A8" s="8">
        <v>4</v>
      </c>
      <c r="B8" s="9">
        <f t="shared" si="2"/>
        <v>41897</v>
      </c>
      <c r="C8" s="9">
        <f t="shared" si="0"/>
        <v>41902</v>
      </c>
      <c r="D8" s="2">
        <v>4</v>
      </c>
      <c r="E8" s="2">
        <v>1</v>
      </c>
      <c r="F8" s="2"/>
      <c r="G8" s="2">
        <v>2</v>
      </c>
      <c r="H8" s="2">
        <v>4</v>
      </c>
      <c r="I8" s="2">
        <v>1</v>
      </c>
      <c r="J8" s="2">
        <v>1</v>
      </c>
      <c r="K8" s="2">
        <v>3</v>
      </c>
      <c r="L8" s="2">
        <v>1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2</v>
      </c>
      <c r="T8" s="2"/>
      <c r="U8" s="2"/>
      <c r="V8" s="4">
        <f t="shared" si="1"/>
        <v>29</v>
      </c>
      <c r="W8" s="12"/>
    </row>
    <row r="9" spans="1:23" ht="12" customHeight="1">
      <c r="A9" s="8">
        <v>5</v>
      </c>
      <c r="B9" s="9">
        <f t="shared" si="2"/>
        <v>41904</v>
      </c>
      <c r="C9" s="9">
        <f t="shared" si="0"/>
        <v>41909</v>
      </c>
      <c r="D9" s="2">
        <v>4</v>
      </c>
      <c r="E9" s="2">
        <v>1</v>
      </c>
      <c r="F9" s="2"/>
      <c r="G9" s="2">
        <v>2</v>
      </c>
      <c r="H9" s="2">
        <v>4</v>
      </c>
      <c r="I9" s="2">
        <v>1</v>
      </c>
      <c r="J9" s="2">
        <v>1</v>
      </c>
      <c r="K9" s="2">
        <v>3</v>
      </c>
      <c r="L9" s="2">
        <v>1</v>
      </c>
      <c r="M9" s="2">
        <v>2</v>
      </c>
      <c r="N9" s="2">
        <v>1</v>
      </c>
      <c r="O9" s="2">
        <v>1</v>
      </c>
      <c r="P9" s="2">
        <v>2</v>
      </c>
      <c r="Q9" s="2">
        <v>2</v>
      </c>
      <c r="R9" s="2">
        <v>2</v>
      </c>
      <c r="S9" s="2"/>
      <c r="T9" s="2"/>
      <c r="U9" s="2"/>
      <c r="V9" s="4">
        <f t="shared" si="1"/>
        <v>27</v>
      </c>
      <c r="W9" s="12"/>
    </row>
    <row r="10" spans="1:23" ht="12" customHeight="1">
      <c r="A10" s="8">
        <v>6</v>
      </c>
      <c r="B10" s="9">
        <f t="shared" si="2"/>
        <v>41911</v>
      </c>
      <c r="C10" s="9">
        <f t="shared" si="0"/>
        <v>41916</v>
      </c>
      <c r="D10" s="2">
        <v>4</v>
      </c>
      <c r="E10" s="2">
        <v>1</v>
      </c>
      <c r="F10" s="2"/>
      <c r="G10" s="2">
        <v>2</v>
      </c>
      <c r="H10" s="2">
        <v>4</v>
      </c>
      <c r="I10" s="2">
        <v>1</v>
      </c>
      <c r="J10" s="2">
        <v>1</v>
      </c>
      <c r="K10" s="2">
        <v>3</v>
      </c>
      <c r="L10" s="2">
        <v>1</v>
      </c>
      <c r="M10" s="2">
        <v>2</v>
      </c>
      <c r="N10" s="2">
        <v>1</v>
      </c>
      <c r="O10" s="2">
        <v>1</v>
      </c>
      <c r="P10" s="2">
        <v>2</v>
      </c>
      <c r="Q10" s="2">
        <v>2</v>
      </c>
      <c r="R10" s="2">
        <v>2</v>
      </c>
      <c r="S10" s="2"/>
      <c r="T10" s="2"/>
      <c r="U10" s="2"/>
      <c r="V10" s="4">
        <f t="shared" si="1"/>
        <v>27</v>
      </c>
      <c r="W10" s="12"/>
    </row>
    <row r="11" spans="1:23" ht="12" customHeight="1">
      <c r="A11" s="8">
        <v>7</v>
      </c>
      <c r="B11" s="9">
        <f t="shared" si="2"/>
        <v>41918</v>
      </c>
      <c r="C11" s="9">
        <f t="shared" si="0"/>
        <v>41923</v>
      </c>
      <c r="D11" s="2">
        <v>4</v>
      </c>
      <c r="E11" s="2">
        <v>1</v>
      </c>
      <c r="F11" s="2"/>
      <c r="G11" s="2">
        <v>2</v>
      </c>
      <c r="H11" s="2">
        <v>4</v>
      </c>
      <c r="I11" s="2">
        <v>1</v>
      </c>
      <c r="J11" s="2">
        <v>1</v>
      </c>
      <c r="K11" s="2">
        <v>3</v>
      </c>
      <c r="L11" s="2">
        <v>1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2</v>
      </c>
      <c r="S11" s="2"/>
      <c r="T11" s="2"/>
      <c r="U11" s="2"/>
      <c r="V11" s="4">
        <f t="shared" si="1"/>
        <v>27</v>
      </c>
      <c r="W11" s="12"/>
    </row>
    <row r="12" spans="1:23" ht="12" customHeight="1">
      <c r="A12" s="8">
        <v>8</v>
      </c>
      <c r="B12" s="9">
        <f t="shared" si="2"/>
        <v>41925</v>
      </c>
      <c r="C12" s="9">
        <f t="shared" si="0"/>
        <v>41930</v>
      </c>
      <c r="D12" s="2">
        <v>4</v>
      </c>
      <c r="E12" s="2">
        <v>1</v>
      </c>
      <c r="F12" s="2"/>
      <c r="G12" s="2">
        <v>2</v>
      </c>
      <c r="H12" s="2">
        <v>4</v>
      </c>
      <c r="I12" s="2">
        <v>1</v>
      </c>
      <c r="J12" s="2">
        <v>1</v>
      </c>
      <c r="K12" s="2">
        <v>3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2</v>
      </c>
      <c r="T12" s="2"/>
      <c r="U12" s="2">
        <v>2</v>
      </c>
      <c r="V12" s="4">
        <f t="shared" si="1"/>
        <v>31</v>
      </c>
      <c r="W12" s="12"/>
    </row>
    <row r="13" spans="1:23" ht="12" customHeight="1">
      <c r="A13" s="8">
        <v>9</v>
      </c>
      <c r="B13" s="9">
        <f t="shared" si="2"/>
        <v>41932</v>
      </c>
      <c r="C13" s="9">
        <f t="shared" si="0"/>
        <v>41937</v>
      </c>
      <c r="D13" s="2">
        <v>4</v>
      </c>
      <c r="E13" s="2">
        <v>1</v>
      </c>
      <c r="F13" s="2"/>
      <c r="G13" s="2">
        <v>2</v>
      </c>
      <c r="H13" s="2">
        <v>4</v>
      </c>
      <c r="I13" s="2">
        <v>1</v>
      </c>
      <c r="J13" s="2">
        <v>1</v>
      </c>
      <c r="K13" s="2">
        <v>3</v>
      </c>
      <c r="L13" s="2">
        <v>1</v>
      </c>
      <c r="M13" s="2">
        <v>2</v>
      </c>
      <c r="N13" s="2">
        <v>1</v>
      </c>
      <c r="O13" s="2">
        <v>1</v>
      </c>
      <c r="P13" s="2">
        <v>2</v>
      </c>
      <c r="Q13" s="2">
        <v>2</v>
      </c>
      <c r="R13" s="2">
        <v>2</v>
      </c>
      <c r="S13" s="2"/>
      <c r="T13" s="2"/>
      <c r="U13" s="2"/>
      <c r="V13" s="4">
        <f t="shared" si="1"/>
        <v>27</v>
      </c>
      <c r="W13" s="12"/>
    </row>
    <row r="14" spans="1:23" ht="12" customHeight="1">
      <c r="A14" s="8">
        <v>10</v>
      </c>
      <c r="B14" s="9">
        <f t="shared" si="2"/>
        <v>41939</v>
      </c>
      <c r="C14" s="9">
        <f t="shared" si="0"/>
        <v>41944</v>
      </c>
      <c r="D14" s="2">
        <v>4</v>
      </c>
      <c r="E14" s="2">
        <v>1</v>
      </c>
      <c r="F14" s="2"/>
      <c r="G14" s="2">
        <v>2</v>
      </c>
      <c r="H14" s="2">
        <v>4</v>
      </c>
      <c r="I14" s="2">
        <v>1</v>
      </c>
      <c r="J14" s="2">
        <v>1</v>
      </c>
      <c r="K14" s="2">
        <v>3</v>
      </c>
      <c r="L14" s="2">
        <v>1</v>
      </c>
      <c r="M14" s="2">
        <v>2</v>
      </c>
      <c r="N14" s="2">
        <v>1</v>
      </c>
      <c r="O14" s="2">
        <v>1</v>
      </c>
      <c r="P14" s="2">
        <v>2</v>
      </c>
      <c r="Q14" s="2">
        <v>2</v>
      </c>
      <c r="R14" s="2">
        <v>2</v>
      </c>
      <c r="S14" s="2"/>
      <c r="T14" s="2"/>
      <c r="U14" s="2"/>
      <c r="V14" s="4">
        <f t="shared" si="1"/>
        <v>27</v>
      </c>
      <c r="W14" s="12"/>
    </row>
    <row r="15" spans="1:23" ht="12" customHeight="1">
      <c r="A15" s="8">
        <v>11</v>
      </c>
      <c r="B15" s="9">
        <f t="shared" si="2"/>
        <v>41946</v>
      </c>
      <c r="C15" s="9">
        <f t="shared" si="0"/>
        <v>41951</v>
      </c>
      <c r="D15" s="2">
        <v>4</v>
      </c>
      <c r="E15" s="2">
        <v>1</v>
      </c>
      <c r="F15" s="2"/>
      <c r="G15" s="2">
        <v>2</v>
      </c>
      <c r="H15" s="2">
        <v>4</v>
      </c>
      <c r="I15" s="2">
        <v>1</v>
      </c>
      <c r="J15" s="2">
        <v>1</v>
      </c>
      <c r="K15" s="2">
        <v>3</v>
      </c>
      <c r="L15" s="2">
        <v>1</v>
      </c>
      <c r="M15" s="2">
        <v>2</v>
      </c>
      <c r="N15" s="2">
        <v>1</v>
      </c>
      <c r="O15" s="2">
        <v>1</v>
      </c>
      <c r="P15" s="2">
        <v>2</v>
      </c>
      <c r="Q15" s="2">
        <v>2</v>
      </c>
      <c r="R15" s="2">
        <v>2</v>
      </c>
      <c r="S15" s="2"/>
      <c r="T15" s="2"/>
      <c r="U15" s="2"/>
      <c r="V15" s="4">
        <f t="shared" si="1"/>
        <v>27</v>
      </c>
      <c r="W15" s="12"/>
    </row>
    <row r="16" spans="1:23" ht="12" customHeight="1">
      <c r="A16" s="8">
        <v>12</v>
      </c>
      <c r="B16" s="9">
        <f t="shared" si="2"/>
        <v>41953</v>
      </c>
      <c r="C16" s="9">
        <f t="shared" si="0"/>
        <v>41958</v>
      </c>
      <c r="D16" s="2">
        <v>4</v>
      </c>
      <c r="E16" s="2">
        <v>1</v>
      </c>
      <c r="F16" s="2"/>
      <c r="G16" s="2">
        <v>2</v>
      </c>
      <c r="H16" s="2">
        <v>4</v>
      </c>
      <c r="I16" s="2">
        <v>1</v>
      </c>
      <c r="J16" s="2">
        <v>1</v>
      </c>
      <c r="K16" s="2">
        <v>3</v>
      </c>
      <c r="L16" s="2">
        <v>1</v>
      </c>
      <c r="M16" s="2">
        <v>2</v>
      </c>
      <c r="N16" s="2">
        <v>1</v>
      </c>
      <c r="O16" s="2">
        <v>1</v>
      </c>
      <c r="P16" s="2">
        <v>2</v>
      </c>
      <c r="Q16" s="2">
        <v>2</v>
      </c>
      <c r="R16" s="2">
        <v>2</v>
      </c>
      <c r="S16" s="2">
        <v>2</v>
      </c>
      <c r="T16" s="2"/>
      <c r="U16" s="2"/>
      <c r="V16" s="4">
        <f t="shared" si="1"/>
        <v>29</v>
      </c>
      <c r="W16" s="12"/>
    </row>
    <row r="17" spans="1:23" ht="12" customHeight="1">
      <c r="A17" s="8">
        <v>13</v>
      </c>
      <c r="B17" s="9">
        <f t="shared" si="2"/>
        <v>41960</v>
      </c>
      <c r="C17" s="9">
        <f t="shared" si="0"/>
        <v>41965</v>
      </c>
      <c r="D17" s="2">
        <v>4</v>
      </c>
      <c r="E17" s="2">
        <v>1</v>
      </c>
      <c r="F17" s="2"/>
      <c r="G17" s="2">
        <v>2</v>
      </c>
      <c r="H17" s="2">
        <v>4</v>
      </c>
      <c r="I17" s="2">
        <v>1</v>
      </c>
      <c r="J17" s="2">
        <v>1</v>
      </c>
      <c r="K17" s="2">
        <v>3</v>
      </c>
      <c r="L17" s="2">
        <v>1</v>
      </c>
      <c r="M17" s="2">
        <v>2</v>
      </c>
      <c r="N17" s="2">
        <v>1</v>
      </c>
      <c r="O17" s="2">
        <v>1</v>
      </c>
      <c r="P17" s="2">
        <v>2</v>
      </c>
      <c r="Q17" s="2">
        <v>2</v>
      </c>
      <c r="R17" s="2">
        <v>2</v>
      </c>
      <c r="S17" s="2"/>
      <c r="T17" s="2"/>
      <c r="U17" s="2">
        <v>2</v>
      </c>
      <c r="V17" s="4">
        <f t="shared" si="1"/>
        <v>29</v>
      </c>
      <c r="W17" s="12" t="s">
        <v>20</v>
      </c>
    </row>
    <row r="18" spans="1:23" ht="12" customHeight="1">
      <c r="A18" s="8">
        <v>14</v>
      </c>
      <c r="B18" s="9">
        <f t="shared" si="2"/>
        <v>41967</v>
      </c>
      <c r="C18" s="9">
        <f t="shared" si="0"/>
        <v>41972</v>
      </c>
      <c r="D18" s="2">
        <v>4</v>
      </c>
      <c r="E18" s="2">
        <v>1</v>
      </c>
      <c r="F18" s="2"/>
      <c r="G18" s="2">
        <v>2</v>
      </c>
      <c r="H18" s="2">
        <v>4</v>
      </c>
      <c r="I18" s="2">
        <v>1</v>
      </c>
      <c r="J18" s="2">
        <v>1</v>
      </c>
      <c r="K18" s="2">
        <v>3</v>
      </c>
      <c r="L18" s="2">
        <v>1</v>
      </c>
      <c r="M18" s="2">
        <v>2</v>
      </c>
      <c r="N18" s="2">
        <v>1</v>
      </c>
      <c r="O18" s="2">
        <v>1</v>
      </c>
      <c r="P18" s="2">
        <v>2</v>
      </c>
      <c r="Q18" s="2">
        <v>2</v>
      </c>
      <c r="R18" s="2">
        <v>2</v>
      </c>
      <c r="S18" s="2"/>
      <c r="T18" s="2"/>
      <c r="U18" s="2"/>
      <c r="V18" s="4">
        <f t="shared" si="1"/>
        <v>27</v>
      </c>
      <c r="W18" s="12"/>
    </row>
    <row r="19" spans="1:23" ht="12" customHeight="1">
      <c r="A19" s="8">
        <v>15</v>
      </c>
      <c r="B19" s="9">
        <f t="shared" si="2"/>
        <v>41974</v>
      </c>
      <c r="C19" s="9">
        <f t="shared" si="0"/>
        <v>41979</v>
      </c>
      <c r="D19" s="2">
        <v>4</v>
      </c>
      <c r="E19" s="2">
        <v>1</v>
      </c>
      <c r="F19" s="2"/>
      <c r="G19" s="2">
        <v>2</v>
      </c>
      <c r="H19" s="2">
        <v>4</v>
      </c>
      <c r="I19" s="2">
        <v>1</v>
      </c>
      <c r="J19" s="2">
        <v>1</v>
      </c>
      <c r="K19" s="2">
        <v>3</v>
      </c>
      <c r="L19" s="2">
        <v>1</v>
      </c>
      <c r="M19" s="2">
        <v>2</v>
      </c>
      <c r="N19" s="2">
        <v>1</v>
      </c>
      <c r="O19" s="2">
        <v>1</v>
      </c>
      <c r="P19" s="2">
        <v>2</v>
      </c>
      <c r="Q19" s="2">
        <v>2</v>
      </c>
      <c r="R19" s="2">
        <v>2</v>
      </c>
      <c r="S19" s="2"/>
      <c r="T19" s="2"/>
      <c r="U19" s="2"/>
      <c r="V19" s="4">
        <f t="shared" si="1"/>
        <v>27</v>
      </c>
      <c r="W19" s="12"/>
    </row>
    <row r="20" spans="1:23" ht="12" customHeight="1">
      <c r="A20" s="8">
        <v>16</v>
      </c>
      <c r="B20" s="9">
        <f t="shared" si="2"/>
        <v>41981</v>
      </c>
      <c r="C20" s="9">
        <f t="shared" si="0"/>
        <v>41986</v>
      </c>
      <c r="D20" s="2">
        <v>4</v>
      </c>
      <c r="E20" s="2">
        <v>1</v>
      </c>
      <c r="F20" s="2"/>
      <c r="G20" s="2">
        <v>2</v>
      </c>
      <c r="H20" s="2">
        <v>4</v>
      </c>
      <c r="I20" s="2">
        <v>1</v>
      </c>
      <c r="J20" s="2">
        <v>1</v>
      </c>
      <c r="K20" s="2">
        <v>3</v>
      </c>
      <c r="L20" s="2">
        <v>1</v>
      </c>
      <c r="M20" s="2">
        <v>2</v>
      </c>
      <c r="N20" s="2">
        <v>1</v>
      </c>
      <c r="O20" s="2">
        <v>1</v>
      </c>
      <c r="P20" s="2">
        <v>2</v>
      </c>
      <c r="Q20" s="2">
        <v>2</v>
      </c>
      <c r="R20" s="2">
        <v>2</v>
      </c>
      <c r="S20" s="2">
        <v>2</v>
      </c>
      <c r="T20" s="2"/>
      <c r="U20" s="2"/>
      <c r="V20" s="4">
        <f t="shared" si="1"/>
        <v>29</v>
      </c>
      <c r="W20" s="12"/>
    </row>
    <row r="21" spans="1:23" ht="12" customHeight="1">
      <c r="A21" s="8">
        <v>17</v>
      </c>
      <c r="B21" s="9">
        <f t="shared" si="2"/>
        <v>41988</v>
      </c>
      <c r="C21" s="9">
        <f t="shared" si="0"/>
        <v>41993</v>
      </c>
      <c r="D21" s="2">
        <v>4</v>
      </c>
      <c r="E21" s="2">
        <v>1</v>
      </c>
      <c r="F21" s="2"/>
      <c r="G21" s="2">
        <v>2</v>
      </c>
      <c r="H21" s="2">
        <v>4</v>
      </c>
      <c r="I21" s="2">
        <v>1</v>
      </c>
      <c r="J21" s="2">
        <v>1</v>
      </c>
      <c r="K21" s="2">
        <v>3</v>
      </c>
      <c r="L21" s="2">
        <v>1</v>
      </c>
      <c r="M21" s="2">
        <v>2</v>
      </c>
      <c r="N21" s="2">
        <v>1</v>
      </c>
      <c r="O21" s="2">
        <v>1</v>
      </c>
      <c r="P21" s="2">
        <v>2</v>
      </c>
      <c r="Q21" s="2">
        <v>2</v>
      </c>
      <c r="R21" s="2">
        <v>2</v>
      </c>
      <c r="S21" s="2"/>
      <c r="T21" s="2"/>
      <c r="U21" s="2"/>
      <c r="V21" s="4">
        <f t="shared" si="1"/>
        <v>27</v>
      </c>
      <c r="W21" s="12"/>
    </row>
    <row r="22" spans="1:23" ht="12" customHeight="1">
      <c r="A22" s="8">
        <v>18</v>
      </c>
      <c r="B22" s="9">
        <f t="shared" si="2"/>
        <v>41995</v>
      </c>
      <c r="C22" s="9">
        <f t="shared" si="0"/>
        <v>42000</v>
      </c>
      <c r="D22" s="2">
        <v>4</v>
      </c>
      <c r="E22" s="2">
        <v>1</v>
      </c>
      <c r="F22" s="2"/>
      <c r="G22" s="2">
        <v>2</v>
      </c>
      <c r="H22" s="2">
        <v>4</v>
      </c>
      <c r="I22" s="2">
        <v>1</v>
      </c>
      <c r="J22" s="2">
        <v>1</v>
      </c>
      <c r="K22" s="2">
        <v>3</v>
      </c>
      <c r="L22" s="2">
        <v>1</v>
      </c>
      <c r="M22" s="2">
        <v>2</v>
      </c>
      <c r="N22" s="2">
        <v>1</v>
      </c>
      <c r="O22" s="2">
        <v>1</v>
      </c>
      <c r="P22" s="2">
        <v>2</v>
      </c>
      <c r="Q22" s="2">
        <v>2</v>
      </c>
      <c r="R22" s="2">
        <v>2</v>
      </c>
      <c r="S22" s="2"/>
      <c r="T22" s="2"/>
      <c r="U22" s="2">
        <v>2</v>
      </c>
      <c r="V22" s="4">
        <f t="shared" si="1"/>
        <v>29</v>
      </c>
      <c r="W22" s="12" t="s">
        <v>22</v>
      </c>
    </row>
    <row r="23" spans="1:23" ht="12" customHeight="1">
      <c r="A23" s="8">
        <v>19</v>
      </c>
      <c r="B23" s="9">
        <f t="shared" si="2"/>
        <v>42002</v>
      </c>
      <c r="C23" s="9">
        <f t="shared" si="0"/>
        <v>42007</v>
      </c>
      <c r="D23" s="2">
        <v>2</v>
      </c>
      <c r="E23" s="2">
        <v>1</v>
      </c>
      <c r="F23" s="2"/>
      <c r="G23" s="2"/>
      <c r="H23" s="2">
        <v>2</v>
      </c>
      <c r="I23" s="2"/>
      <c r="J23" s="2"/>
      <c r="K23" s="2">
        <v>1</v>
      </c>
      <c r="L23" s="2"/>
      <c r="M23" s="2"/>
      <c r="N23" s="2"/>
      <c r="O23" s="2"/>
      <c r="P23" s="2">
        <v>2</v>
      </c>
      <c r="Q23" s="2"/>
      <c r="R23" s="2"/>
      <c r="S23" s="2"/>
      <c r="T23" s="2"/>
      <c r="U23" s="2"/>
      <c r="V23" s="4">
        <f t="shared" si="1"/>
        <v>8</v>
      </c>
      <c r="W23" s="12" t="s">
        <v>19</v>
      </c>
    </row>
    <row r="24" spans="1:23" ht="12" customHeight="1">
      <c r="A24" s="15" t="s">
        <v>26</v>
      </c>
      <c r="B24" s="16"/>
      <c r="C24" s="17"/>
      <c r="D24" s="4">
        <f aca="true" t="shared" si="3" ref="D24:U24">SUM(D5:D23)</f>
        <v>74</v>
      </c>
      <c r="E24" s="4">
        <f t="shared" si="3"/>
        <v>19</v>
      </c>
      <c r="F24" s="4">
        <f t="shared" si="3"/>
        <v>0</v>
      </c>
      <c r="G24" s="4">
        <f t="shared" si="3"/>
        <v>36</v>
      </c>
      <c r="H24" s="4">
        <f t="shared" si="3"/>
        <v>74</v>
      </c>
      <c r="I24" s="4">
        <f t="shared" si="3"/>
        <v>18</v>
      </c>
      <c r="J24" s="4">
        <f t="shared" si="3"/>
        <v>18</v>
      </c>
      <c r="K24" s="4">
        <f t="shared" si="3"/>
        <v>55</v>
      </c>
      <c r="L24" s="4">
        <f t="shared" si="3"/>
        <v>18</v>
      </c>
      <c r="M24" s="4">
        <f t="shared" si="3"/>
        <v>36</v>
      </c>
      <c r="N24" s="4">
        <f t="shared" si="3"/>
        <v>18</v>
      </c>
      <c r="O24" s="4">
        <f t="shared" si="3"/>
        <v>18</v>
      </c>
      <c r="P24" s="4">
        <f t="shared" si="3"/>
        <v>38</v>
      </c>
      <c r="Q24" s="4">
        <f t="shared" si="3"/>
        <v>36</v>
      </c>
      <c r="R24" s="4">
        <f t="shared" si="3"/>
        <v>36</v>
      </c>
      <c r="S24" s="4">
        <f t="shared" si="3"/>
        <v>8</v>
      </c>
      <c r="T24" s="4">
        <f t="shared" si="3"/>
        <v>0</v>
      </c>
      <c r="U24" s="4">
        <f t="shared" si="3"/>
        <v>6</v>
      </c>
      <c r="V24" s="4">
        <f t="shared" si="1"/>
        <v>508</v>
      </c>
      <c r="W24" s="12"/>
    </row>
    <row r="25" spans="1:23" ht="12" customHeight="1">
      <c r="A25" s="8">
        <v>20</v>
      </c>
      <c r="B25" s="9">
        <f>C23+3</f>
        <v>42010</v>
      </c>
      <c r="C25" s="10">
        <f>B25+4</f>
        <v>42014</v>
      </c>
      <c r="D25" s="2">
        <v>4</v>
      </c>
      <c r="E25" s="2">
        <v>1</v>
      </c>
      <c r="F25" s="2"/>
      <c r="G25" s="2">
        <v>2</v>
      </c>
      <c r="H25" s="2">
        <v>4</v>
      </c>
      <c r="I25" s="2">
        <v>1</v>
      </c>
      <c r="J25" s="2">
        <v>1</v>
      </c>
      <c r="K25" s="2">
        <v>3</v>
      </c>
      <c r="L25" s="2">
        <v>1</v>
      </c>
      <c r="M25" s="2">
        <v>2</v>
      </c>
      <c r="N25" s="2">
        <v>1</v>
      </c>
      <c r="O25" s="2">
        <v>1</v>
      </c>
      <c r="P25" s="2">
        <v>2</v>
      </c>
      <c r="Q25" s="2">
        <v>2</v>
      </c>
      <c r="R25" s="2">
        <v>2</v>
      </c>
      <c r="S25" s="2"/>
      <c r="T25" s="2"/>
      <c r="U25" s="2">
        <v>2</v>
      </c>
      <c r="V25" s="4">
        <f t="shared" si="1"/>
        <v>29</v>
      </c>
      <c r="W25" s="12" t="s">
        <v>29</v>
      </c>
    </row>
    <row r="26" spans="1:23" ht="12" customHeight="1">
      <c r="A26" s="8">
        <v>21</v>
      </c>
      <c r="B26" s="9">
        <f aca="true" t="shared" si="4" ref="B26:B31">C25+2</f>
        <v>42016</v>
      </c>
      <c r="C26" s="9">
        <f>B26+5</f>
        <v>42021</v>
      </c>
      <c r="D26" s="2">
        <v>4</v>
      </c>
      <c r="E26" s="2">
        <v>1</v>
      </c>
      <c r="F26" s="2"/>
      <c r="G26" s="2">
        <v>2</v>
      </c>
      <c r="H26" s="2">
        <v>4</v>
      </c>
      <c r="I26" s="2">
        <v>1</v>
      </c>
      <c r="J26" s="2">
        <v>1</v>
      </c>
      <c r="K26" s="2">
        <v>3</v>
      </c>
      <c r="L26" s="2">
        <v>1</v>
      </c>
      <c r="M26" s="2">
        <v>2</v>
      </c>
      <c r="N26" s="2">
        <v>1</v>
      </c>
      <c r="O26" s="2">
        <v>1</v>
      </c>
      <c r="P26" s="2">
        <v>2</v>
      </c>
      <c r="Q26" s="2">
        <v>2</v>
      </c>
      <c r="R26" s="2">
        <v>2</v>
      </c>
      <c r="S26" s="2">
        <v>2</v>
      </c>
      <c r="T26" s="2"/>
      <c r="U26" s="2"/>
      <c r="V26" s="4">
        <f t="shared" si="1"/>
        <v>29</v>
      </c>
      <c r="W26" s="12"/>
    </row>
    <row r="27" spans="1:23" ht="12" customHeight="1">
      <c r="A27" s="8">
        <v>22</v>
      </c>
      <c r="B27" s="9">
        <f t="shared" si="4"/>
        <v>42023</v>
      </c>
      <c r="C27" s="9">
        <f>B27+5</f>
        <v>42028</v>
      </c>
      <c r="D27" s="2">
        <v>4</v>
      </c>
      <c r="E27" s="2">
        <v>1</v>
      </c>
      <c r="F27" s="2"/>
      <c r="G27" s="2">
        <v>2</v>
      </c>
      <c r="H27" s="2">
        <v>4</v>
      </c>
      <c r="I27" s="2">
        <v>1</v>
      </c>
      <c r="J27" s="2">
        <v>1</v>
      </c>
      <c r="K27" s="2">
        <v>3</v>
      </c>
      <c r="L27" s="2">
        <v>1</v>
      </c>
      <c r="M27" s="2">
        <v>2</v>
      </c>
      <c r="N27" s="2">
        <v>1</v>
      </c>
      <c r="O27" s="2">
        <v>1</v>
      </c>
      <c r="P27" s="2">
        <v>2</v>
      </c>
      <c r="Q27" s="2">
        <v>2</v>
      </c>
      <c r="R27" s="2">
        <v>2</v>
      </c>
      <c r="S27" s="2"/>
      <c r="T27" s="2"/>
      <c r="U27" s="2"/>
      <c r="V27" s="4">
        <f t="shared" si="1"/>
        <v>27</v>
      </c>
      <c r="W27" s="12"/>
    </row>
    <row r="28" spans="1:23" ht="12" customHeight="1">
      <c r="A28" s="8">
        <v>23</v>
      </c>
      <c r="B28" s="9">
        <f t="shared" si="4"/>
        <v>42030</v>
      </c>
      <c r="C28" s="9">
        <f>B28+5</f>
        <v>42035</v>
      </c>
      <c r="D28" s="2">
        <v>4</v>
      </c>
      <c r="E28" s="2">
        <v>1</v>
      </c>
      <c r="F28" s="2"/>
      <c r="G28" s="2">
        <v>2</v>
      </c>
      <c r="H28" s="2">
        <v>4</v>
      </c>
      <c r="I28" s="2">
        <v>1</v>
      </c>
      <c r="J28" s="2">
        <v>1</v>
      </c>
      <c r="K28" s="2">
        <v>3</v>
      </c>
      <c r="L28" s="2">
        <v>1</v>
      </c>
      <c r="M28" s="2">
        <v>2</v>
      </c>
      <c r="N28" s="2">
        <v>1</v>
      </c>
      <c r="O28" s="2">
        <v>1</v>
      </c>
      <c r="P28" s="2">
        <v>2</v>
      </c>
      <c r="Q28" s="2">
        <v>2</v>
      </c>
      <c r="R28" s="2">
        <v>2</v>
      </c>
      <c r="S28" s="2"/>
      <c r="T28" s="2"/>
      <c r="U28" s="2">
        <v>2</v>
      </c>
      <c r="V28" s="4">
        <f t="shared" si="1"/>
        <v>29</v>
      </c>
      <c r="W28" s="12"/>
    </row>
    <row r="29" spans="1:23" ht="12" customHeight="1">
      <c r="A29" s="8">
        <v>24</v>
      </c>
      <c r="B29" s="9">
        <f t="shared" si="4"/>
        <v>42037</v>
      </c>
      <c r="C29" s="9">
        <f>B29+5</f>
        <v>42042</v>
      </c>
      <c r="D29" s="2">
        <v>4</v>
      </c>
      <c r="E29" s="2">
        <v>1</v>
      </c>
      <c r="F29" s="2"/>
      <c r="G29" s="2">
        <v>2</v>
      </c>
      <c r="H29" s="2">
        <v>4</v>
      </c>
      <c r="I29" s="2">
        <v>1</v>
      </c>
      <c r="J29" s="2">
        <v>1</v>
      </c>
      <c r="K29" s="2">
        <v>3</v>
      </c>
      <c r="L29" s="2">
        <v>1</v>
      </c>
      <c r="M29" s="2">
        <v>2</v>
      </c>
      <c r="N29" s="2">
        <v>1</v>
      </c>
      <c r="O29" s="2">
        <v>1</v>
      </c>
      <c r="P29" s="2">
        <v>2</v>
      </c>
      <c r="Q29" s="2">
        <v>2</v>
      </c>
      <c r="R29" s="2">
        <v>2</v>
      </c>
      <c r="S29" s="2">
        <v>2</v>
      </c>
      <c r="T29" s="2"/>
      <c r="U29" s="2"/>
      <c r="V29" s="4">
        <f t="shared" si="1"/>
        <v>29</v>
      </c>
      <c r="W29" s="12"/>
    </row>
    <row r="30" spans="1:23" ht="12" customHeight="1">
      <c r="A30" s="8">
        <v>25</v>
      </c>
      <c r="B30" s="9">
        <f t="shared" si="4"/>
        <v>42044</v>
      </c>
      <c r="C30" s="9">
        <f>B30+5</f>
        <v>42049</v>
      </c>
      <c r="D30" s="2">
        <v>4</v>
      </c>
      <c r="E30" s="2">
        <v>1</v>
      </c>
      <c r="F30" s="2"/>
      <c r="G30" s="2">
        <v>2</v>
      </c>
      <c r="H30" s="2">
        <v>4</v>
      </c>
      <c r="I30" s="2">
        <v>1</v>
      </c>
      <c r="J30" s="2">
        <v>1</v>
      </c>
      <c r="K30" s="2">
        <v>3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2</v>
      </c>
      <c r="R30" s="2">
        <v>2</v>
      </c>
      <c r="S30" s="2"/>
      <c r="T30" s="2"/>
      <c r="U30" s="2"/>
      <c r="V30" s="4">
        <f t="shared" si="1"/>
        <v>27</v>
      </c>
      <c r="W30" s="12"/>
    </row>
    <row r="31" spans="1:23" ht="12" customHeight="1">
      <c r="A31" s="8"/>
      <c r="B31" s="9">
        <f t="shared" si="4"/>
        <v>42051</v>
      </c>
      <c r="C31" s="9">
        <v>42064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12" t="s">
        <v>23</v>
      </c>
    </row>
    <row r="32" spans="1:23" ht="12" customHeight="1">
      <c r="A32" s="8">
        <v>26</v>
      </c>
      <c r="B32" s="9">
        <f>C30+16</f>
        <v>42065</v>
      </c>
      <c r="C32" s="9">
        <f aca="true" t="shared" si="5" ref="C32:C43">B32+5</f>
        <v>42070</v>
      </c>
      <c r="D32" s="2">
        <v>4</v>
      </c>
      <c r="E32" s="2">
        <v>1</v>
      </c>
      <c r="F32" s="2"/>
      <c r="G32" s="2">
        <v>2</v>
      </c>
      <c r="H32" s="2">
        <v>4</v>
      </c>
      <c r="I32" s="2">
        <v>1</v>
      </c>
      <c r="J32" s="2">
        <v>1</v>
      </c>
      <c r="K32" s="2">
        <v>3</v>
      </c>
      <c r="L32" s="2">
        <v>1</v>
      </c>
      <c r="M32" s="2">
        <v>2</v>
      </c>
      <c r="N32" s="2">
        <v>1</v>
      </c>
      <c r="O32" s="2">
        <v>1</v>
      </c>
      <c r="P32" s="2">
        <v>2</v>
      </c>
      <c r="Q32" s="2">
        <v>2</v>
      </c>
      <c r="R32" s="2">
        <v>2</v>
      </c>
      <c r="S32" s="2">
        <v>2</v>
      </c>
      <c r="T32" s="2"/>
      <c r="U32" s="2"/>
      <c r="V32" s="4">
        <f aca="true" t="shared" si="6" ref="V32:V45">SUM(D32:U32)</f>
        <v>29</v>
      </c>
      <c r="W32" s="12"/>
    </row>
    <row r="33" spans="1:23" ht="12" customHeight="1">
      <c r="A33" s="8">
        <v>27</v>
      </c>
      <c r="B33" s="9">
        <f aca="true" t="shared" si="7" ref="B33:B43">C32+2</f>
        <v>42072</v>
      </c>
      <c r="C33" s="9">
        <f t="shared" si="5"/>
        <v>42077</v>
      </c>
      <c r="D33" s="2">
        <v>4</v>
      </c>
      <c r="E33" s="2">
        <v>1</v>
      </c>
      <c r="F33" s="2"/>
      <c r="G33" s="2">
        <v>2</v>
      </c>
      <c r="H33" s="2">
        <v>4</v>
      </c>
      <c r="I33" s="2">
        <v>1</v>
      </c>
      <c r="J33" s="2">
        <v>1</v>
      </c>
      <c r="K33" s="2">
        <v>3</v>
      </c>
      <c r="L33" s="2">
        <v>1</v>
      </c>
      <c r="M33" s="2">
        <v>2</v>
      </c>
      <c r="N33" s="2">
        <v>1</v>
      </c>
      <c r="O33" s="2">
        <v>1</v>
      </c>
      <c r="P33" s="2">
        <v>2</v>
      </c>
      <c r="Q33" s="2">
        <v>2</v>
      </c>
      <c r="R33" s="2">
        <v>2</v>
      </c>
      <c r="S33" s="2"/>
      <c r="T33" s="2"/>
      <c r="U33" s="2"/>
      <c r="V33" s="4">
        <f t="shared" si="6"/>
        <v>27</v>
      </c>
      <c r="W33" s="12"/>
    </row>
    <row r="34" spans="1:23" ht="12" customHeight="1">
      <c r="A34" s="8">
        <v>28</v>
      </c>
      <c r="B34" s="9">
        <f t="shared" si="7"/>
        <v>42079</v>
      </c>
      <c r="C34" s="9">
        <f t="shared" si="5"/>
        <v>42084</v>
      </c>
      <c r="D34" s="2">
        <v>4</v>
      </c>
      <c r="E34" s="2">
        <v>1</v>
      </c>
      <c r="F34" s="2"/>
      <c r="G34" s="2">
        <v>2</v>
      </c>
      <c r="H34" s="2">
        <v>4</v>
      </c>
      <c r="I34" s="2">
        <v>1</v>
      </c>
      <c r="J34" s="2">
        <v>1</v>
      </c>
      <c r="K34" s="2">
        <v>3</v>
      </c>
      <c r="L34" s="2">
        <v>1</v>
      </c>
      <c r="M34" s="2">
        <v>2</v>
      </c>
      <c r="N34" s="2">
        <v>1</v>
      </c>
      <c r="O34" s="2">
        <v>1</v>
      </c>
      <c r="P34" s="2">
        <v>2</v>
      </c>
      <c r="Q34" s="2">
        <v>2</v>
      </c>
      <c r="R34" s="2">
        <v>2</v>
      </c>
      <c r="S34" s="2"/>
      <c r="T34" s="2"/>
      <c r="U34" s="2"/>
      <c r="V34" s="4">
        <f t="shared" si="6"/>
        <v>27</v>
      </c>
      <c r="W34" s="12"/>
    </row>
    <row r="35" spans="1:23" ht="12" customHeight="1">
      <c r="A35" s="8">
        <v>29</v>
      </c>
      <c r="B35" s="9">
        <f t="shared" si="7"/>
        <v>42086</v>
      </c>
      <c r="C35" s="9">
        <f t="shared" si="5"/>
        <v>42091</v>
      </c>
      <c r="D35" s="2">
        <v>4</v>
      </c>
      <c r="E35" s="2">
        <v>1</v>
      </c>
      <c r="F35" s="2"/>
      <c r="G35" s="2">
        <v>2</v>
      </c>
      <c r="H35" s="2">
        <v>4</v>
      </c>
      <c r="I35" s="2">
        <v>1</v>
      </c>
      <c r="J35" s="2">
        <v>1</v>
      </c>
      <c r="K35" s="2">
        <v>3</v>
      </c>
      <c r="L35" s="2">
        <v>1</v>
      </c>
      <c r="M35" s="2">
        <v>2</v>
      </c>
      <c r="N35" s="2">
        <v>1</v>
      </c>
      <c r="O35" s="2">
        <v>1</v>
      </c>
      <c r="P35" s="2">
        <v>2</v>
      </c>
      <c r="Q35" s="2">
        <v>2</v>
      </c>
      <c r="R35" s="2">
        <v>2</v>
      </c>
      <c r="S35" s="2">
        <v>2</v>
      </c>
      <c r="T35" s="2"/>
      <c r="U35" s="2">
        <v>2</v>
      </c>
      <c r="V35" s="4">
        <f t="shared" si="6"/>
        <v>31</v>
      </c>
      <c r="W35" s="12"/>
    </row>
    <row r="36" spans="1:23" ht="12" customHeight="1">
      <c r="A36" s="8">
        <v>30</v>
      </c>
      <c r="B36" s="9">
        <f t="shared" si="7"/>
        <v>42093</v>
      </c>
      <c r="C36" s="9">
        <f t="shared" si="5"/>
        <v>42098</v>
      </c>
      <c r="D36" s="2">
        <v>4</v>
      </c>
      <c r="E36" s="2">
        <v>1</v>
      </c>
      <c r="F36" s="2"/>
      <c r="G36" s="2">
        <v>2</v>
      </c>
      <c r="H36" s="2">
        <v>4</v>
      </c>
      <c r="I36" s="2">
        <v>1</v>
      </c>
      <c r="J36" s="2">
        <v>1</v>
      </c>
      <c r="K36" s="2">
        <v>3</v>
      </c>
      <c r="L36" s="2">
        <v>1</v>
      </c>
      <c r="M36" s="2">
        <v>2</v>
      </c>
      <c r="N36" s="2">
        <v>1</v>
      </c>
      <c r="O36" s="2">
        <v>1</v>
      </c>
      <c r="P36" s="2">
        <v>2</v>
      </c>
      <c r="Q36" s="2">
        <v>2</v>
      </c>
      <c r="R36" s="2">
        <v>2</v>
      </c>
      <c r="S36" s="1"/>
      <c r="T36" s="1"/>
      <c r="U36" s="1"/>
      <c r="V36" s="4">
        <f t="shared" si="6"/>
        <v>27</v>
      </c>
      <c r="W36" s="13"/>
    </row>
    <row r="37" spans="1:23" ht="12" customHeight="1">
      <c r="A37" s="8">
        <v>31</v>
      </c>
      <c r="B37" s="9">
        <f t="shared" si="7"/>
        <v>42100</v>
      </c>
      <c r="C37" s="9">
        <f t="shared" si="5"/>
        <v>42105</v>
      </c>
      <c r="D37" s="2">
        <v>4</v>
      </c>
      <c r="E37" s="2">
        <v>1</v>
      </c>
      <c r="F37" s="2"/>
      <c r="G37" s="2">
        <v>2</v>
      </c>
      <c r="H37" s="2">
        <v>4</v>
      </c>
      <c r="I37" s="2">
        <v>1</v>
      </c>
      <c r="J37" s="2">
        <v>1</v>
      </c>
      <c r="K37" s="2">
        <v>3</v>
      </c>
      <c r="L37" s="2">
        <v>1</v>
      </c>
      <c r="M37" s="2">
        <v>2</v>
      </c>
      <c r="N37" s="2">
        <v>1</v>
      </c>
      <c r="O37" s="2">
        <v>1</v>
      </c>
      <c r="P37" s="2">
        <v>2</v>
      </c>
      <c r="Q37" s="2">
        <v>2</v>
      </c>
      <c r="R37" s="2">
        <v>2</v>
      </c>
      <c r="S37" s="3"/>
      <c r="T37" s="3"/>
      <c r="U37" s="3"/>
      <c r="V37" s="4">
        <f t="shared" si="6"/>
        <v>27</v>
      </c>
      <c r="W37" s="13"/>
    </row>
    <row r="38" spans="1:23" ht="12" customHeight="1">
      <c r="A38" s="8">
        <v>32</v>
      </c>
      <c r="B38" s="9">
        <f t="shared" si="7"/>
        <v>42107</v>
      </c>
      <c r="C38" s="9">
        <f t="shared" si="5"/>
        <v>42112</v>
      </c>
      <c r="D38" s="2">
        <v>4</v>
      </c>
      <c r="E38" s="2">
        <v>1</v>
      </c>
      <c r="F38" s="2"/>
      <c r="G38" s="2">
        <v>2</v>
      </c>
      <c r="H38" s="2">
        <v>4</v>
      </c>
      <c r="I38" s="2">
        <v>1</v>
      </c>
      <c r="J38" s="2">
        <v>1</v>
      </c>
      <c r="K38" s="2">
        <v>3</v>
      </c>
      <c r="L38" s="2">
        <v>1</v>
      </c>
      <c r="M38" s="2">
        <v>2</v>
      </c>
      <c r="N38" s="2">
        <v>1</v>
      </c>
      <c r="O38" s="2">
        <v>1</v>
      </c>
      <c r="P38" s="2">
        <v>2</v>
      </c>
      <c r="Q38" s="2">
        <v>2</v>
      </c>
      <c r="R38" s="2">
        <v>2</v>
      </c>
      <c r="S38" s="3"/>
      <c r="T38" s="3"/>
      <c r="U38" s="3"/>
      <c r="V38" s="4">
        <f t="shared" si="6"/>
        <v>27</v>
      </c>
      <c r="W38" s="13"/>
    </row>
    <row r="39" spans="1:23" ht="12" customHeight="1">
      <c r="A39" s="8">
        <v>33</v>
      </c>
      <c r="B39" s="9">
        <f t="shared" si="7"/>
        <v>42114</v>
      </c>
      <c r="C39" s="9">
        <f t="shared" si="5"/>
        <v>42119</v>
      </c>
      <c r="D39" s="2">
        <v>4</v>
      </c>
      <c r="E39" s="2">
        <v>1</v>
      </c>
      <c r="F39" s="2"/>
      <c r="G39" s="2">
        <v>2</v>
      </c>
      <c r="H39" s="2">
        <v>4</v>
      </c>
      <c r="I39" s="2">
        <v>1</v>
      </c>
      <c r="J39" s="2">
        <v>1</v>
      </c>
      <c r="K39" s="2">
        <v>3</v>
      </c>
      <c r="L39" s="2">
        <v>1</v>
      </c>
      <c r="M39" s="2">
        <v>2</v>
      </c>
      <c r="N39" s="2">
        <v>1</v>
      </c>
      <c r="O39" s="2">
        <v>1</v>
      </c>
      <c r="P39" s="2">
        <v>2</v>
      </c>
      <c r="Q39" s="2">
        <v>2</v>
      </c>
      <c r="R39" s="2">
        <v>2</v>
      </c>
      <c r="S39" s="25">
        <v>2</v>
      </c>
      <c r="T39" s="3"/>
      <c r="U39" s="3"/>
      <c r="V39" s="4">
        <f t="shared" si="6"/>
        <v>29</v>
      </c>
      <c r="W39" s="13"/>
    </row>
    <row r="40" spans="1:23" ht="12" customHeight="1">
      <c r="A40" s="8">
        <v>34</v>
      </c>
      <c r="B40" s="9">
        <f t="shared" si="7"/>
        <v>42121</v>
      </c>
      <c r="C40" s="9">
        <f t="shared" si="5"/>
        <v>42126</v>
      </c>
      <c r="D40" s="2">
        <v>4</v>
      </c>
      <c r="E40" s="2">
        <v>1</v>
      </c>
      <c r="F40" s="2"/>
      <c r="G40" s="2">
        <v>2</v>
      </c>
      <c r="H40" s="2">
        <v>4</v>
      </c>
      <c r="I40" s="2">
        <v>1</v>
      </c>
      <c r="J40" s="2">
        <v>1</v>
      </c>
      <c r="K40" s="2">
        <v>3</v>
      </c>
      <c r="L40" s="2">
        <v>1</v>
      </c>
      <c r="M40" s="2">
        <v>2</v>
      </c>
      <c r="N40" s="2">
        <v>1</v>
      </c>
      <c r="O40" s="2">
        <v>1</v>
      </c>
      <c r="P40" s="2">
        <v>2</v>
      </c>
      <c r="Q40" s="2">
        <v>2</v>
      </c>
      <c r="R40" s="2">
        <v>2</v>
      </c>
      <c r="S40" s="3"/>
      <c r="T40" s="3"/>
      <c r="U40" s="3"/>
      <c r="V40" s="4">
        <f t="shared" si="6"/>
        <v>27</v>
      </c>
      <c r="W40" s="14" t="s">
        <v>32</v>
      </c>
    </row>
    <row r="41" spans="1:23" ht="12" customHeight="1">
      <c r="A41" s="8">
        <v>35</v>
      </c>
      <c r="B41" s="9">
        <f t="shared" si="7"/>
        <v>42128</v>
      </c>
      <c r="C41" s="9">
        <f t="shared" si="5"/>
        <v>42133</v>
      </c>
      <c r="D41" s="2">
        <v>4</v>
      </c>
      <c r="E41" s="2">
        <v>1</v>
      </c>
      <c r="F41" s="2"/>
      <c r="G41" s="2">
        <v>2</v>
      </c>
      <c r="H41" s="2">
        <v>4</v>
      </c>
      <c r="I41" s="2">
        <v>1</v>
      </c>
      <c r="J41" s="2">
        <v>1</v>
      </c>
      <c r="K41" s="2">
        <v>3</v>
      </c>
      <c r="L41" s="2">
        <v>1</v>
      </c>
      <c r="M41" s="2">
        <v>2</v>
      </c>
      <c r="N41" s="2">
        <v>1</v>
      </c>
      <c r="O41" s="2">
        <v>1</v>
      </c>
      <c r="P41" s="2">
        <v>2</v>
      </c>
      <c r="Q41" s="2">
        <v>2</v>
      </c>
      <c r="R41" s="2">
        <v>2</v>
      </c>
      <c r="S41" s="3"/>
      <c r="T41" s="3"/>
      <c r="U41" s="3"/>
      <c r="V41" s="4">
        <f t="shared" si="6"/>
        <v>27</v>
      </c>
      <c r="W41" s="13"/>
    </row>
    <row r="42" spans="1:23" ht="12" customHeight="1">
      <c r="A42" s="8">
        <v>36</v>
      </c>
      <c r="B42" s="9">
        <f t="shared" si="7"/>
        <v>42135</v>
      </c>
      <c r="C42" s="9">
        <f t="shared" si="5"/>
        <v>42140</v>
      </c>
      <c r="D42" s="2">
        <v>4</v>
      </c>
      <c r="E42" s="2">
        <v>1</v>
      </c>
      <c r="F42" s="2"/>
      <c r="G42" s="2">
        <v>2</v>
      </c>
      <c r="H42" s="2">
        <v>4</v>
      </c>
      <c r="I42" s="2">
        <v>1</v>
      </c>
      <c r="J42" s="2">
        <v>1</v>
      </c>
      <c r="K42" s="2">
        <v>3</v>
      </c>
      <c r="L42" s="2">
        <v>1</v>
      </c>
      <c r="M42" s="2">
        <v>2</v>
      </c>
      <c r="N42" s="2">
        <v>1</v>
      </c>
      <c r="O42" s="2">
        <v>1</v>
      </c>
      <c r="P42" s="2">
        <v>2</v>
      </c>
      <c r="Q42" s="2">
        <v>2</v>
      </c>
      <c r="R42" s="2">
        <v>2</v>
      </c>
      <c r="S42" s="25">
        <v>2</v>
      </c>
      <c r="T42" s="3"/>
      <c r="U42" s="25">
        <v>2</v>
      </c>
      <c r="V42" s="4">
        <f t="shared" si="6"/>
        <v>31</v>
      </c>
      <c r="W42" s="12" t="s">
        <v>24</v>
      </c>
    </row>
    <row r="43" spans="1:23" ht="12" customHeight="1">
      <c r="A43" s="8">
        <v>37</v>
      </c>
      <c r="B43" s="9">
        <f t="shared" si="7"/>
        <v>42142</v>
      </c>
      <c r="C43" s="9">
        <f t="shared" si="5"/>
        <v>42147</v>
      </c>
      <c r="D43" s="2">
        <v>2</v>
      </c>
      <c r="E43" s="2">
        <v>1</v>
      </c>
      <c r="F43" s="2"/>
      <c r="G43" s="2"/>
      <c r="H43" s="2">
        <v>2</v>
      </c>
      <c r="I43" s="2"/>
      <c r="J43" s="2"/>
      <c r="K43" s="2">
        <v>1</v>
      </c>
      <c r="L43" s="2"/>
      <c r="M43" s="2"/>
      <c r="N43" s="2"/>
      <c r="O43" s="2"/>
      <c r="P43" s="2">
        <v>2</v>
      </c>
      <c r="Q43" s="2"/>
      <c r="R43" s="2"/>
      <c r="S43" s="2"/>
      <c r="T43" s="2"/>
      <c r="U43" s="2"/>
      <c r="V43" s="4">
        <f t="shared" si="6"/>
        <v>8</v>
      </c>
      <c r="W43" s="13"/>
    </row>
    <row r="44" spans="1:23" ht="12" customHeight="1">
      <c r="A44" s="15" t="s">
        <v>27</v>
      </c>
      <c r="B44" s="16"/>
      <c r="C44" s="17"/>
      <c r="D44" s="4">
        <f aca="true" t="shared" si="8" ref="D44:U44">SUM(D25:D43)</f>
        <v>70</v>
      </c>
      <c r="E44" s="4">
        <f t="shared" si="8"/>
        <v>18</v>
      </c>
      <c r="F44" s="4">
        <f t="shared" si="8"/>
        <v>0</v>
      </c>
      <c r="G44" s="4">
        <f t="shared" si="8"/>
        <v>34</v>
      </c>
      <c r="H44" s="4">
        <f t="shared" si="8"/>
        <v>70</v>
      </c>
      <c r="I44" s="4">
        <f t="shared" si="8"/>
        <v>17</v>
      </c>
      <c r="J44" s="4">
        <f t="shared" si="8"/>
        <v>17</v>
      </c>
      <c r="K44" s="4">
        <f t="shared" si="8"/>
        <v>52</v>
      </c>
      <c r="L44" s="4">
        <f t="shared" si="8"/>
        <v>17</v>
      </c>
      <c r="M44" s="4">
        <f t="shared" si="8"/>
        <v>34</v>
      </c>
      <c r="N44" s="4">
        <f t="shared" si="8"/>
        <v>17</v>
      </c>
      <c r="O44" s="4">
        <f t="shared" si="8"/>
        <v>17</v>
      </c>
      <c r="P44" s="4">
        <f t="shared" si="8"/>
        <v>36</v>
      </c>
      <c r="Q44" s="4">
        <f t="shared" si="8"/>
        <v>34</v>
      </c>
      <c r="R44" s="4">
        <f t="shared" si="8"/>
        <v>34</v>
      </c>
      <c r="S44" s="4">
        <f t="shared" si="8"/>
        <v>12</v>
      </c>
      <c r="T44" s="4">
        <f t="shared" si="8"/>
        <v>0</v>
      </c>
      <c r="U44" s="4">
        <f t="shared" si="8"/>
        <v>8</v>
      </c>
      <c r="V44" s="4">
        <f t="shared" si="6"/>
        <v>487</v>
      </c>
      <c r="W44" s="12"/>
    </row>
    <row r="45" spans="1:23" ht="12" customHeight="1">
      <c r="A45" s="15" t="s">
        <v>28</v>
      </c>
      <c r="B45" s="16"/>
      <c r="C45" s="17"/>
      <c r="D45" s="4">
        <f aca="true" t="shared" si="9" ref="D45:U45">SUM(D24+D44)</f>
        <v>144</v>
      </c>
      <c r="E45" s="4">
        <f t="shared" si="9"/>
        <v>37</v>
      </c>
      <c r="F45" s="4">
        <f t="shared" si="9"/>
        <v>0</v>
      </c>
      <c r="G45" s="4">
        <f t="shared" si="9"/>
        <v>70</v>
      </c>
      <c r="H45" s="4">
        <f t="shared" si="9"/>
        <v>144</v>
      </c>
      <c r="I45" s="4">
        <f t="shared" si="9"/>
        <v>35</v>
      </c>
      <c r="J45" s="4">
        <f t="shared" si="9"/>
        <v>35</v>
      </c>
      <c r="K45" s="4">
        <f t="shared" si="9"/>
        <v>107</v>
      </c>
      <c r="L45" s="4">
        <f t="shared" si="9"/>
        <v>35</v>
      </c>
      <c r="M45" s="4">
        <f t="shared" si="9"/>
        <v>70</v>
      </c>
      <c r="N45" s="4">
        <f t="shared" si="9"/>
        <v>35</v>
      </c>
      <c r="O45" s="4">
        <f t="shared" si="9"/>
        <v>35</v>
      </c>
      <c r="P45" s="4">
        <f t="shared" si="9"/>
        <v>74</v>
      </c>
      <c r="Q45" s="4">
        <f t="shared" si="9"/>
        <v>70</v>
      </c>
      <c r="R45" s="4">
        <f t="shared" si="9"/>
        <v>70</v>
      </c>
      <c r="S45" s="4">
        <f t="shared" si="9"/>
        <v>20</v>
      </c>
      <c r="T45" s="4">
        <f t="shared" si="9"/>
        <v>0</v>
      </c>
      <c r="U45" s="4">
        <f t="shared" si="9"/>
        <v>14</v>
      </c>
      <c r="V45" s="4">
        <f t="shared" si="6"/>
        <v>995</v>
      </c>
      <c r="W45" s="2"/>
    </row>
    <row r="46" s="5" customFormat="1" ht="12" customHeight="1"/>
    <row r="47" spans="2:11" s="5" customFormat="1" ht="12" customHeight="1">
      <c r="B47" s="7" t="s">
        <v>30</v>
      </c>
      <c r="C47" s="6" t="s">
        <v>36</v>
      </c>
      <c r="K47" s="5" t="s">
        <v>42</v>
      </c>
    </row>
    <row r="48" spans="3:11" s="5" customFormat="1" ht="12" customHeight="1">
      <c r="C48" s="6" t="s">
        <v>37</v>
      </c>
      <c r="K48" s="5" t="s">
        <v>42</v>
      </c>
    </row>
    <row r="49" s="5" customFormat="1" ht="12" customHeight="1"/>
  </sheetData>
  <mergeCells count="8">
    <mergeCell ref="A45:C45"/>
    <mergeCell ref="F1:W1"/>
    <mergeCell ref="A4:C4"/>
    <mergeCell ref="F2:W2"/>
    <mergeCell ref="A1:E1"/>
    <mergeCell ref="A2:E2"/>
    <mergeCell ref="A24:C24"/>
    <mergeCell ref="A44:C44"/>
  </mergeCells>
  <printOptions horizontalCentered="1"/>
  <pageMargins left="0.25" right="0.15" top="0.15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="115" zoomScaleNormal="115" workbookViewId="0" topLeftCell="A21">
      <selection activeCell="M50" sqref="M50"/>
    </sheetView>
  </sheetViews>
  <sheetFormatPr defaultColWidth="8.88671875" defaultRowHeight="18.75"/>
  <cols>
    <col min="1" max="1" width="2.77734375" style="0" customWidth="1"/>
    <col min="2" max="2" width="6.21484375" style="0" customWidth="1"/>
    <col min="3" max="3" width="6.6640625" style="0" customWidth="1"/>
    <col min="4" max="21" width="4.3359375" style="0" customWidth="1"/>
    <col min="22" max="22" width="4.5546875" style="0" customWidth="1"/>
    <col min="23" max="23" width="13.77734375" style="0" customWidth="1"/>
  </cols>
  <sheetData>
    <row r="1" spans="1:23" ht="18.75" customHeight="1">
      <c r="A1" s="23" t="s">
        <v>21</v>
      </c>
      <c r="B1" s="23"/>
      <c r="C1" s="23"/>
      <c r="D1" s="23"/>
      <c r="E1" s="23"/>
      <c r="F1" s="18" t="s">
        <v>39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.75" customHeight="1">
      <c r="A2" s="24" t="s">
        <v>41</v>
      </c>
      <c r="B2" s="24"/>
      <c r="C2" s="24"/>
      <c r="D2" s="24"/>
      <c r="E2" s="24"/>
      <c r="F2" s="22" t="s">
        <v>31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ht="9.75" customHeight="1"/>
    <row r="4" spans="1:23" ht="25.5" customHeight="1">
      <c r="A4" s="19" t="s">
        <v>34</v>
      </c>
      <c r="B4" s="20"/>
      <c r="C4" s="21"/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25</v>
      </c>
      <c r="M4" s="11" t="s">
        <v>8</v>
      </c>
      <c r="N4" s="11" t="s">
        <v>9</v>
      </c>
      <c r="O4" s="11" t="s">
        <v>10</v>
      </c>
      <c r="P4" s="11" t="s">
        <v>11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33</v>
      </c>
      <c r="V4" s="11" t="s">
        <v>17</v>
      </c>
      <c r="W4" s="11" t="s">
        <v>16</v>
      </c>
    </row>
    <row r="5" spans="1:23" ht="12" customHeight="1">
      <c r="A5" s="8">
        <v>1</v>
      </c>
      <c r="B5" s="9">
        <v>41876</v>
      </c>
      <c r="C5" s="9">
        <f aca="true" t="shared" si="0" ref="C5:C23">B5+5</f>
        <v>41881</v>
      </c>
      <c r="D5" s="2">
        <v>4</v>
      </c>
      <c r="E5" s="2">
        <v>1</v>
      </c>
      <c r="F5" s="2">
        <v>2</v>
      </c>
      <c r="G5" s="2">
        <v>2</v>
      </c>
      <c r="H5" s="2">
        <v>4</v>
      </c>
      <c r="I5" s="2">
        <v>1</v>
      </c>
      <c r="J5" s="2">
        <v>1</v>
      </c>
      <c r="K5" s="2">
        <v>3</v>
      </c>
      <c r="L5" s="2">
        <v>1</v>
      </c>
      <c r="M5" s="2">
        <v>2</v>
      </c>
      <c r="N5" s="2">
        <v>1</v>
      </c>
      <c r="O5" s="2">
        <v>1</v>
      </c>
      <c r="P5" s="2">
        <v>2</v>
      </c>
      <c r="Q5" s="2">
        <v>2</v>
      </c>
      <c r="R5" s="2">
        <v>2</v>
      </c>
      <c r="S5" s="2"/>
      <c r="T5" s="2"/>
      <c r="U5" s="2"/>
      <c r="V5" s="4">
        <f aca="true" t="shared" si="1" ref="V5:V30">SUM(D5:U5)</f>
        <v>29</v>
      </c>
      <c r="W5" s="12"/>
    </row>
    <row r="6" spans="1:23" ht="12" customHeight="1">
      <c r="A6" s="8">
        <v>2</v>
      </c>
      <c r="B6" s="9">
        <f aca="true" t="shared" si="2" ref="B6:B23">C5+2</f>
        <v>41883</v>
      </c>
      <c r="C6" s="9">
        <f t="shared" si="0"/>
        <v>41888</v>
      </c>
      <c r="D6" s="2">
        <v>4</v>
      </c>
      <c r="E6" s="2">
        <v>1</v>
      </c>
      <c r="F6" s="2">
        <v>2</v>
      </c>
      <c r="G6" s="2">
        <v>2</v>
      </c>
      <c r="H6" s="2">
        <v>4</v>
      </c>
      <c r="I6" s="2">
        <v>1</v>
      </c>
      <c r="J6" s="2">
        <v>1</v>
      </c>
      <c r="K6" s="2">
        <v>3</v>
      </c>
      <c r="L6" s="2">
        <v>1</v>
      </c>
      <c r="M6" s="2">
        <v>2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/>
      <c r="T6" s="2"/>
      <c r="U6" s="2"/>
      <c r="V6" s="4">
        <f t="shared" si="1"/>
        <v>29</v>
      </c>
      <c r="W6" s="12" t="s">
        <v>18</v>
      </c>
    </row>
    <row r="7" spans="1:23" ht="12" customHeight="1">
      <c r="A7" s="8">
        <v>3</v>
      </c>
      <c r="B7" s="9">
        <f t="shared" si="2"/>
        <v>41890</v>
      </c>
      <c r="C7" s="9">
        <f t="shared" si="0"/>
        <v>41895</v>
      </c>
      <c r="D7" s="2">
        <v>4</v>
      </c>
      <c r="E7" s="2">
        <v>1</v>
      </c>
      <c r="F7" s="2">
        <v>2</v>
      </c>
      <c r="G7" s="2">
        <v>2</v>
      </c>
      <c r="H7" s="2">
        <v>4</v>
      </c>
      <c r="I7" s="2">
        <v>1</v>
      </c>
      <c r="J7" s="2">
        <v>1</v>
      </c>
      <c r="K7" s="2">
        <v>3</v>
      </c>
      <c r="L7" s="2">
        <v>1</v>
      </c>
      <c r="M7" s="2">
        <v>2</v>
      </c>
      <c r="N7" s="2">
        <v>1</v>
      </c>
      <c r="O7" s="2">
        <v>1</v>
      </c>
      <c r="P7" s="2">
        <v>2</v>
      </c>
      <c r="Q7" s="2">
        <v>2</v>
      </c>
      <c r="R7" s="2">
        <v>2</v>
      </c>
      <c r="S7" s="2"/>
      <c r="T7" s="2"/>
      <c r="U7" s="2"/>
      <c r="V7" s="4">
        <f t="shared" si="1"/>
        <v>29</v>
      </c>
      <c r="W7" s="12"/>
    </row>
    <row r="8" spans="1:23" ht="12" customHeight="1">
      <c r="A8" s="8">
        <v>4</v>
      </c>
      <c r="B8" s="9">
        <f t="shared" si="2"/>
        <v>41897</v>
      </c>
      <c r="C8" s="9">
        <f t="shared" si="0"/>
        <v>41902</v>
      </c>
      <c r="D8" s="2">
        <v>4</v>
      </c>
      <c r="E8" s="2">
        <v>1</v>
      </c>
      <c r="F8" s="2">
        <v>2</v>
      </c>
      <c r="G8" s="2">
        <v>2</v>
      </c>
      <c r="H8" s="2">
        <v>4</v>
      </c>
      <c r="I8" s="2">
        <v>1</v>
      </c>
      <c r="J8" s="2">
        <v>1</v>
      </c>
      <c r="K8" s="2">
        <v>3</v>
      </c>
      <c r="L8" s="2">
        <v>1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2</v>
      </c>
      <c r="T8" s="2"/>
      <c r="U8" s="2"/>
      <c r="V8" s="4">
        <f t="shared" si="1"/>
        <v>31</v>
      </c>
      <c r="W8" s="12"/>
    </row>
    <row r="9" spans="1:23" ht="12" customHeight="1">
      <c r="A9" s="8">
        <v>5</v>
      </c>
      <c r="B9" s="9">
        <f t="shared" si="2"/>
        <v>41904</v>
      </c>
      <c r="C9" s="9">
        <f t="shared" si="0"/>
        <v>41909</v>
      </c>
      <c r="D9" s="2">
        <v>4</v>
      </c>
      <c r="E9" s="2">
        <v>1</v>
      </c>
      <c r="F9" s="2">
        <v>2</v>
      </c>
      <c r="G9" s="2">
        <v>2</v>
      </c>
      <c r="H9" s="2">
        <v>4</v>
      </c>
      <c r="I9" s="2">
        <v>1</v>
      </c>
      <c r="J9" s="2">
        <v>1</v>
      </c>
      <c r="K9" s="2">
        <v>3</v>
      </c>
      <c r="L9" s="2">
        <v>1</v>
      </c>
      <c r="M9" s="2">
        <v>2</v>
      </c>
      <c r="N9" s="2">
        <v>1</v>
      </c>
      <c r="O9" s="2">
        <v>1</v>
      </c>
      <c r="P9" s="2">
        <v>2</v>
      </c>
      <c r="Q9" s="2">
        <v>2</v>
      </c>
      <c r="R9" s="2">
        <v>2</v>
      </c>
      <c r="S9" s="2"/>
      <c r="T9" s="2"/>
      <c r="U9" s="2"/>
      <c r="V9" s="4">
        <f t="shared" si="1"/>
        <v>29</v>
      </c>
      <c r="W9" s="12"/>
    </row>
    <row r="10" spans="1:23" ht="12" customHeight="1">
      <c r="A10" s="8">
        <v>6</v>
      </c>
      <c r="B10" s="9">
        <f t="shared" si="2"/>
        <v>41911</v>
      </c>
      <c r="C10" s="9">
        <f t="shared" si="0"/>
        <v>41916</v>
      </c>
      <c r="D10" s="2">
        <v>4</v>
      </c>
      <c r="E10" s="2">
        <v>1</v>
      </c>
      <c r="F10" s="2">
        <v>2</v>
      </c>
      <c r="G10" s="2">
        <v>2</v>
      </c>
      <c r="H10" s="2">
        <v>4</v>
      </c>
      <c r="I10" s="2">
        <v>1</v>
      </c>
      <c r="J10" s="2">
        <v>1</v>
      </c>
      <c r="K10" s="2">
        <v>3</v>
      </c>
      <c r="L10" s="2">
        <v>1</v>
      </c>
      <c r="M10" s="2">
        <v>2</v>
      </c>
      <c r="N10" s="2">
        <v>1</v>
      </c>
      <c r="O10" s="2">
        <v>1</v>
      </c>
      <c r="P10" s="2">
        <v>2</v>
      </c>
      <c r="Q10" s="2">
        <v>2</v>
      </c>
      <c r="R10" s="2">
        <v>2</v>
      </c>
      <c r="S10" s="2"/>
      <c r="T10" s="2"/>
      <c r="U10" s="2"/>
      <c r="V10" s="4">
        <f t="shared" si="1"/>
        <v>29</v>
      </c>
      <c r="W10" s="12"/>
    </row>
    <row r="11" spans="1:23" ht="12" customHeight="1">
      <c r="A11" s="8">
        <v>7</v>
      </c>
      <c r="B11" s="9">
        <f t="shared" si="2"/>
        <v>41918</v>
      </c>
      <c r="C11" s="9">
        <f t="shared" si="0"/>
        <v>41923</v>
      </c>
      <c r="D11" s="2">
        <v>4</v>
      </c>
      <c r="E11" s="2">
        <v>1</v>
      </c>
      <c r="F11" s="2">
        <v>2</v>
      </c>
      <c r="G11" s="2">
        <v>2</v>
      </c>
      <c r="H11" s="2">
        <v>4</v>
      </c>
      <c r="I11" s="2">
        <v>1</v>
      </c>
      <c r="J11" s="2">
        <v>1</v>
      </c>
      <c r="K11" s="2">
        <v>3</v>
      </c>
      <c r="L11" s="2">
        <v>1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2</v>
      </c>
      <c r="S11" s="2"/>
      <c r="T11" s="2"/>
      <c r="U11" s="2"/>
      <c r="V11" s="4">
        <f t="shared" si="1"/>
        <v>29</v>
      </c>
      <c r="W11" s="12"/>
    </row>
    <row r="12" spans="1:23" ht="12" customHeight="1">
      <c r="A12" s="8">
        <v>8</v>
      </c>
      <c r="B12" s="9">
        <f t="shared" si="2"/>
        <v>41925</v>
      </c>
      <c r="C12" s="9">
        <f t="shared" si="0"/>
        <v>41930</v>
      </c>
      <c r="D12" s="2">
        <v>4</v>
      </c>
      <c r="E12" s="2">
        <v>1</v>
      </c>
      <c r="F12" s="2">
        <v>2</v>
      </c>
      <c r="G12" s="2">
        <v>2</v>
      </c>
      <c r="H12" s="2">
        <v>4</v>
      </c>
      <c r="I12" s="2">
        <v>1</v>
      </c>
      <c r="J12" s="2">
        <v>1</v>
      </c>
      <c r="K12" s="2">
        <v>3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2</v>
      </c>
      <c r="T12" s="2"/>
      <c r="U12" s="2">
        <v>2</v>
      </c>
      <c r="V12" s="4">
        <f t="shared" si="1"/>
        <v>33</v>
      </c>
      <c r="W12" s="12"/>
    </row>
    <row r="13" spans="1:23" ht="12" customHeight="1">
      <c r="A13" s="8">
        <v>9</v>
      </c>
      <c r="B13" s="9">
        <f t="shared" si="2"/>
        <v>41932</v>
      </c>
      <c r="C13" s="9">
        <f t="shared" si="0"/>
        <v>41937</v>
      </c>
      <c r="D13" s="2">
        <v>4</v>
      </c>
      <c r="E13" s="2">
        <v>1</v>
      </c>
      <c r="F13" s="2">
        <v>2</v>
      </c>
      <c r="G13" s="2">
        <v>2</v>
      </c>
      <c r="H13" s="2">
        <v>4</v>
      </c>
      <c r="I13" s="2">
        <v>1</v>
      </c>
      <c r="J13" s="2">
        <v>1</v>
      </c>
      <c r="K13" s="2">
        <v>3</v>
      </c>
      <c r="L13" s="2">
        <v>1</v>
      </c>
      <c r="M13" s="2">
        <v>2</v>
      </c>
      <c r="N13" s="2">
        <v>1</v>
      </c>
      <c r="O13" s="2">
        <v>1</v>
      </c>
      <c r="P13" s="2">
        <v>2</v>
      </c>
      <c r="Q13" s="2">
        <v>2</v>
      </c>
      <c r="R13" s="2">
        <v>2</v>
      </c>
      <c r="S13" s="2"/>
      <c r="T13" s="2"/>
      <c r="U13" s="2"/>
      <c r="V13" s="4">
        <f t="shared" si="1"/>
        <v>29</v>
      </c>
      <c r="W13" s="12"/>
    </row>
    <row r="14" spans="1:23" ht="12" customHeight="1">
      <c r="A14" s="8">
        <v>10</v>
      </c>
      <c r="B14" s="9">
        <f t="shared" si="2"/>
        <v>41939</v>
      </c>
      <c r="C14" s="9">
        <f t="shared" si="0"/>
        <v>41944</v>
      </c>
      <c r="D14" s="2">
        <v>4</v>
      </c>
      <c r="E14" s="2">
        <v>1</v>
      </c>
      <c r="F14" s="2">
        <v>2</v>
      </c>
      <c r="G14" s="2">
        <v>2</v>
      </c>
      <c r="H14" s="2">
        <v>4</v>
      </c>
      <c r="I14" s="2">
        <v>1</v>
      </c>
      <c r="J14" s="2">
        <v>1</v>
      </c>
      <c r="K14" s="2">
        <v>3</v>
      </c>
      <c r="L14" s="2">
        <v>1</v>
      </c>
      <c r="M14" s="2">
        <v>2</v>
      </c>
      <c r="N14" s="2">
        <v>1</v>
      </c>
      <c r="O14" s="2">
        <v>1</v>
      </c>
      <c r="P14" s="2">
        <v>2</v>
      </c>
      <c r="Q14" s="2">
        <v>2</v>
      </c>
      <c r="R14" s="2">
        <v>2</v>
      </c>
      <c r="S14" s="2"/>
      <c r="T14" s="2"/>
      <c r="U14" s="2"/>
      <c r="V14" s="4">
        <f t="shared" si="1"/>
        <v>29</v>
      </c>
      <c r="W14" s="12"/>
    </row>
    <row r="15" spans="1:23" ht="12" customHeight="1">
      <c r="A15" s="8">
        <v>11</v>
      </c>
      <c r="B15" s="9">
        <f t="shared" si="2"/>
        <v>41946</v>
      </c>
      <c r="C15" s="9">
        <f t="shared" si="0"/>
        <v>41951</v>
      </c>
      <c r="D15" s="2">
        <v>4</v>
      </c>
      <c r="E15" s="2">
        <v>1</v>
      </c>
      <c r="F15" s="2">
        <v>2</v>
      </c>
      <c r="G15" s="2">
        <v>2</v>
      </c>
      <c r="H15" s="2">
        <v>4</v>
      </c>
      <c r="I15" s="2">
        <v>1</v>
      </c>
      <c r="J15" s="2">
        <v>1</v>
      </c>
      <c r="K15" s="2">
        <v>3</v>
      </c>
      <c r="L15" s="2">
        <v>1</v>
      </c>
      <c r="M15" s="2">
        <v>2</v>
      </c>
      <c r="N15" s="2">
        <v>1</v>
      </c>
      <c r="O15" s="2">
        <v>1</v>
      </c>
      <c r="P15" s="2">
        <v>2</v>
      </c>
      <c r="Q15" s="2">
        <v>2</v>
      </c>
      <c r="R15" s="2">
        <v>2</v>
      </c>
      <c r="S15" s="2"/>
      <c r="T15" s="2"/>
      <c r="U15" s="2"/>
      <c r="V15" s="4">
        <f t="shared" si="1"/>
        <v>29</v>
      </c>
      <c r="W15" s="12"/>
    </row>
    <row r="16" spans="1:23" ht="12" customHeight="1">
      <c r="A16" s="8">
        <v>12</v>
      </c>
      <c r="B16" s="9">
        <f t="shared" si="2"/>
        <v>41953</v>
      </c>
      <c r="C16" s="9">
        <f t="shared" si="0"/>
        <v>41958</v>
      </c>
      <c r="D16" s="2">
        <v>4</v>
      </c>
      <c r="E16" s="2">
        <v>1</v>
      </c>
      <c r="F16" s="2">
        <v>2</v>
      </c>
      <c r="G16" s="2">
        <v>2</v>
      </c>
      <c r="H16" s="2">
        <v>4</v>
      </c>
      <c r="I16" s="2">
        <v>1</v>
      </c>
      <c r="J16" s="2">
        <v>1</v>
      </c>
      <c r="K16" s="2">
        <v>3</v>
      </c>
      <c r="L16" s="2">
        <v>1</v>
      </c>
      <c r="M16" s="2">
        <v>2</v>
      </c>
      <c r="N16" s="2">
        <v>1</v>
      </c>
      <c r="O16" s="2">
        <v>1</v>
      </c>
      <c r="P16" s="2">
        <v>2</v>
      </c>
      <c r="Q16" s="2">
        <v>2</v>
      </c>
      <c r="R16" s="2">
        <v>2</v>
      </c>
      <c r="S16" s="2"/>
      <c r="T16" s="2"/>
      <c r="U16" s="2"/>
      <c r="V16" s="4">
        <f t="shared" si="1"/>
        <v>29</v>
      </c>
      <c r="W16" s="12"/>
    </row>
    <row r="17" spans="1:23" ht="12" customHeight="1">
      <c r="A17" s="8">
        <v>13</v>
      </c>
      <c r="B17" s="9">
        <f t="shared" si="2"/>
        <v>41960</v>
      </c>
      <c r="C17" s="9">
        <f t="shared" si="0"/>
        <v>41965</v>
      </c>
      <c r="D17" s="2">
        <v>4</v>
      </c>
      <c r="E17" s="2">
        <v>1</v>
      </c>
      <c r="F17" s="2">
        <v>2</v>
      </c>
      <c r="G17" s="2">
        <v>2</v>
      </c>
      <c r="H17" s="2">
        <v>4</v>
      </c>
      <c r="I17" s="2">
        <v>1</v>
      </c>
      <c r="J17" s="2">
        <v>1</v>
      </c>
      <c r="K17" s="2">
        <v>3</v>
      </c>
      <c r="L17" s="2">
        <v>1</v>
      </c>
      <c r="M17" s="2">
        <v>2</v>
      </c>
      <c r="N17" s="2">
        <v>1</v>
      </c>
      <c r="O17" s="2">
        <v>1</v>
      </c>
      <c r="P17" s="2">
        <v>2</v>
      </c>
      <c r="Q17" s="2">
        <v>2</v>
      </c>
      <c r="R17" s="2">
        <v>2</v>
      </c>
      <c r="S17" s="2">
        <v>2</v>
      </c>
      <c r="T17" s="2"/>
      <c r="U17" s="2">
        <v>2</v>
      </c>
      <c r="V17" s="4">
        <f t="shared" si="1"/>
        <v>33</v>
      </c>
      <c r="W17" s="12" t="s">
        <v>20</v>
      </c>
    </row>
    <row r="18" spans="1:23" ht="12" customHeight="1">
      <c r="A18" s="8">
        <v>14</v>
      </c>
      <c r="B18" s="9">
        <f t="shared" si="2"/>
        <v>41967</v>
      </c>
      <c r="C18" s="9">
        <f t="shared" si="0"/>
        <v>41972</v>
      </c>
      <c r="D18" s="2">
        <v>4</v>
      </c>
      <c r="E18" s="2">
        <v>1</v>
      </c>
      <c r="F18" s="2">
        <v>2</v>
      </c>
      <c r="G18" s="2">
        <v>2</v>
      </c>
      <c r="H18" s="2">
        <v>4</v>
      </c>
      <c r="I18" s="2">
        <v>1</v>
      </c>
      <c r="J18" s="2">
        <v>1</v>
      </c>
      <c r="K18" s="2">
        <v>3</v>
      </c>
      <c r="L18" s="2">
        <v>1</v>
      </c>
      <c r="M18" s="2">
        <v>2</v>
      </c>
      <c r="N18" s="2">
        <v>1</v>
      </c>
      <c r="O18" s="2">
        <v>1</v>
      </c>
      <c r="P18" s="2">
        <v>2</v>
      </c>
      <c r="Q18" s="2">
        <v>2</v>
      </c>
      <c r="R18" s="2">
        <v>2</v>
      </c>
      <c r="S18" s="2"/>
      <c r="T18" s="2"/>
      <c r="U18" s="2"/>
      <c r="V18" s="4">
        <f t="shared" si="1"/>
        <v>29</v>
      </c>
      <c r="W18" s="12"/>
    </row>
    <row r="19" spans="1:23" ht="12" customHeight="1">
      <c r="A19" s="8">
        <v>15</v>
      </c>
      <c r="B19" s="9">
        <f t="shared" si="2"/>
        <v>41974</v>
      </c>
      <c r="C19" s="9">
        <f t="shared" si="0"/>
        <v>41979</v>
      </c>
      <c r="D19" s="2">
        <v>4</v>
      </c>
      <c r="E19" s="2">
        <v>1</v>
      </c>
      <c r="F19" s="2">
        <v>2</v>
      </c>
      <c r="G19" s="2">
        <v>2</v>
      </c>
      <c r="H19" s="2">
        <v>4</v>
      </c>
      <c r="I19" s="2">
        <v>1</v>
      </c>
      <c r="J19" s="2">
        <v>1</v>
      </c>
      <c r="K19" s="2">
        <v>3</v>
      </c>
      <c r="L19" s="2">
        <v>1</v>
      </c>
      <c r="M19" s="2">
        <v>2</v>
      </c>
      <c r="N19" s="2">
        <v>1</v>
      </c>
      <c r="O19" s="2">
        <v>1</v>
      </c>
      <c r="P19" s="2">
        <v>2</v>
      </c>
      <c r="Q19" s="2">
        <v>2</v>
      </c>
      <c r="R19" s="2">
        <v>2</v>
      </c>
      <c r="S19" s="2"/>
      <c r="T19" s="2"/>
      <c r="U19" s="2"/>
      <c r="V19" s="4">
        <f t="shared" si="1"/>
        <v>29</v>
      </c>
      <c r="W19" s="12"/>
    </row>
    <row r="20" spans="1:23" ht="12" customHeight="1">
      <c r="A20" s="8">
        <v>16</v>
      </c>
      <c r="B20" s="9">
        <f t="shared" si="2"/>
        <v>41981</v>
      </c>
      <c r="C20" s="9">
        <f t="shared" si="0"/>
        <v>41986</v>
      </c>
      <c r="D20" s="2">
        <v>4</v>
      </c>
      <c r="E20" s="2">
        <v>1</v>
      </c>
      <c r="F20" s="2">
        <v>2</v>
      </c>
      <c r="G20" s="2">
        <v>2</v>
      </c>
      <c r="H20" s="2">
        <v>4</v>
      </c>
      <c r="I20" s="2">
        <v>1</v>
      </c>
      <c r="J20" s="2">
        <v>1</v>
      </c>
      <c r="K20" s="2">
        <v>3</v>
      </c>
      <c r="L20" s="2">
        <v>1</v>
      </c>
      <c r="M20" s="2">
        <v>2</v>
      </c>
      <c r="N20" s="2">
        <v>1</v>
      </c>
      <c r="O20" s="2">
        <v>1</v>
      </c>
      <c r="P20" s="2">
        <v>2</v>
      </c>
      <c r="Q20" s="2">
        <v>2</v>
      </c>
      <c r="R20" s="2">
        <v>2</v>
      </c>
      <c r="S20" s="2"/>
      <c r="T20" s="2"/>
      <c r="U20" s="2"/>
      <c r="V20" s="4">
        <f t="shared" si="1"/>
        <v>29</v>
      </c>
      <c r="W20" s="12"/>
    </row>
    <row r="21" spans="1:23" ht="12" customHeight="1">
      <c r="A21" s="8">
        <v>17</v>
      </c>
      <c r="B21" s="9">
        <f t="shared" si="2"/>
        <v>41988</v>
      </c>
      <c r="C21" s="9">
        <f t="shared" si="0"/>
        <v>41993</v>
      </c>
      <c r="D21" s="2">
        <v>4</v>
      </c>
      <c r="E21" s="2">
        <v>1</v>
      </c>
      <c r="F21" s="2">
        <v>2</v>
      </c>
      <c r="G21" s="2">
        <v>2</v>
      </c>
      <c r="H21" s="2">
        <v>4</v>
      </c>
      <c r="I21" s="2">
        <v>1</v>
      </c>
      <c r="J21" s="2">
        <v>1</v>
      </c>
      <c r="K21" s="2">
        <v>3</v>
      </c>
      <c r="L21" s="2">
        <v>1</v>
      </c>
      <c r="M21" s="2">
        <v>2</v>
      </c>
      <c r="N21" s="2">
        <v>1</v>
      </c>
      <c r="O21" s="2">
        <v>1</v>
      </c>
      <c r="P21" s="2">
        <v>2</v>
      </c>
      <c r="Q21" s="2">
        <v>2</v>
      </c>
      <c r="R21" s="2">
        <v>2</v>
      </c>
      <c r="S21" s="2">
        <v>2</v>
      </c>
      <c r="T21" s="2"/>
      <c r="U21" s="2">
        <v>2</v>
      </c>
      <c r="V21" s="4">
        <f t="shared" si="1"/>
        <v>33</v>
      </c>
      <c r="W21" s="12"/>
    </row>
    <row r="22" spans="1:23" ht="12" customHeight="1">
      <c r="A22" s="8">
        <v>18</v>
      </c>
      <c r="B22" s="9">
        <f t="shared" si="2"/>
        <v>41995</v>
      </c>
      <c r="C22" s="9">
        <f t="shared" si="0"/>
        <v>42000</v>
      </c>
      <c r="D22" s="2">
        <v>4</v>
      </c>
      <c r="E22" s="2">
        <v>1</v>
      </c>
      <c r="F22" s="2">
        <v>2</v>
      </c>
      <c r="G22" s="2">
        <v>2</v>
      </c>
      <c r="H22" s="2">
        <v>4</v>
      </c>
      <c r="I22" s="2">
        <v>1</v>
      </c>
      <c r="J22" s="2">
        <v>1</v>
      </c>
      <c r="K22" s="2">
        <v>3</v>
      </c>
      <c r="L22" s="2">
        <v>1</v>
      </c>
      <c r="M22" s="2">
        <v>2</v>
      </c>
      <c r="N22" s="2">
        <v>1</v>
      </c>
      <c r="O22" s="2">
        <v>1</v>
      </c>
      <c r="P22" s="2">
        <v>2</v>
      </c>
      <c r="Q22" s="2">
        <v>2</v>
      </c>
      <c r="R22" s="2">
        <v>2</v>
      </c>
      <c r="S22" s="2"/>
      <c r="T22" s="2"/>
      <c r="U22" s="2"/>
      <c r="V22" s="4">
        <f t="shared" si="1"/>
        <v>29</v>
      </c>
      <c r="W22" s="12" t="s">
        <v>22</v>
      </c>
    </row>
    <row r="23" spans="1:23" ht="12" customHeight="1">
      <c r="A23" s="8">
        <v>19</v>
      </c>
      <c r="B23" s="9">
        <f t="shared" si="2"/>
        <v>42002</v>
      </c>
      <c r="C23" s="9">
        <f t="shared" si="0"/>
        <v>42007</v>
      </c>
      <c r="D23" s="2">
        <v>2</v>
      </c>
      <c r="E23" s="2">
        <v>1</v>
      </c>
      <c r="F23" s="2"/>
      <c r="G23" s="2"/>
      <c r="H23" s="2">
        <v>2</v>
      </c>
      <c r="I23" s="2"/>
      <c r="J23" s="2"/>
      <c r="K23" s="2">
        <v>1</v>
      </c>
      <c r="L23" s="2"/>
      <c r="M23" s="2"/>
      <c r="N23" s="2"/>
      <c r="O23" s="2"/>
      <c r="P23" s="2">
        <v>2</v>
      </c>
      <c r="Q23" s="2"/>
      <c r="R23" s="2"/>
      <c r="S23" s="2"/>
      <c r="T23" s="2"/>
      <c r="U23" s="2"/>
      <c r="V23" s="4">
        <f t="shared" si="1"/>
        <v>8</v>
      </c>
      <c r="W23" s="12" t="s">
        <v>19</v>
      </c>
    </row>
    <row r="24" spans="1:23" ht="12" customHeight="1">
      <c r="A24" s="15" t="s">
        <v>26</v>
      </c>
      <c r="B24" s="16"/>
      <c r="C24" s="17"/>
      <c r="D24" s="4">
        <f aca="true" t="shared" si="3" ref="D24:U24">SUM(D5:D23)</f>
        <v>74</v>
      </c>
      <c r="E24" s="4">
        <f t="shared" si="3"/>
        <v>19</v>
      </c>
      <c r="F24" s="4">
        <f t="shared" si="3"/>
        <v>36</v>
      </c>
      <c r="G24" s="4">
        <f t="shared" si="3"/>
        <v>36</v>
      </c>
      <c r="H24" s="4">
        <f t="shared" si="3"/>
        <v>74</v>
      </c>
      <c r="I24" s="4">
        <f t="shared" si="3"/>
        <v>18</v>
      </c>
      <c r="J24" s="4">
        <f t="shared" si="3"/>
        <v>18</v>
      </c>
      <c r="K24" s="4">
        <f t="shared" si="3"/>
        <v>55</v>
      </c>
      <c r="L24" s="4">
        <f t="shared" si="3"/>
        <v>18</v>
      </c>
      <c r="M24" s="4">
        <f t="shared" si="3"/>
        <v>36</v>
      </c>
      <c r="N24" s="4">
        <f t="shared" si="3"/>
        <v>18</v>
      </c>
      <c r="O24" s="4">
        <f t="shared" si="3"/>
        <v>18</v>
      </c>
      <c r="P24" s="4">
        <f t="shared" si="3"/>
        <v>38</v>
      </c>
      <c r="Q24" s="4">
        <f t="shared" si="3"/>
        <v>36</v>
      </c>
      <c r="R24" s="4">
        <f t="shared" si="3"/>
        <v>36</v>
      </c>
      <c r="S24" s="4">
        <f t="shared" si="3"/>
        <v>8</v>
      </c>
      <c r="T24" s="4">
        <f t="shared" si="3"/>
        <v>0</v>
      </c>
      <c r="U24" s="4">
        <f t="shared" si="3"/>
        <v>6</v>
      </c>
      <c r="V24" s="4">
        <f t="shared" si="1"/>
        <v>544</v>
      </c>
      <c r="W24" s="12"/>
    </row>
    <row r="25" spans="1:23" ht="12" customHeight="1">
      <c r="A25" s="8">
        <v>20</v>
      </c>
      <c r="B25" s="9">
        <f>C23+3</f>
        <v>42010</v>
      </c>
      <c r="C25" s="10">
        <f>B25+4</f>
        <v>42014</v>
      </c>
      <c r="D25" s="2">
        <v>4</v>
      </c>
      <c r="E25" s="2">
        <v>1</v>
      </c>
      <c r="F25" s="2">
        <v>2</v>
      </c>
      <c r="G25" s="2">
        <v>2</v>
      </c>
      <c r="H25" s="2">
        <v>4</v>
      </c>
      <c r="I25" s="2">
        <v>1</v>
      </c>
      <c r="J25" s="2">
        <v>1</v>
      </c>
      <c r="K25" s="2">
        <v>3</v>
      </c>
      <c r="L25" s="2">
        <v>1</v>
      </c>
      <c r="M25" s="2">
        <v>2</v>
      </c>
      <c r="N25" s="2">
        <v>1</v>
      </c>
      <c r="O25" s="2">
        <v>1</v>
      </c>
      <c r="P25" s="2">
        <v>2</v>
      </c>
      <c r="Q25" s="2">
        <v>2</v>
      </c>
      <c r="R25" s="2">
        <v>2</v>
      </c>
      <c r="S25" s="2"/>
      <c r="T25" s="2"/>
      <c r="U25" s="2">
        <v>2</v>
      </c>
      <c r="V25" s="4">
        <f t="shared" si="1"/>
        <v>31</v>
      </c>
      <c r="W25" s="12" t="s">
        <v>29</v>
      </c>
    </row>
    <row r="26" spans="1:23" ht="12" customHeight="1">
      <c r="A26" s="8">
        <v>21</v>
      </c>
      <c r="B26" s="9">
        <f aca="true" t="shared" si="4" ref="B26:B31">C25+2</f>
        <v>42016</v>
      </c>
      <c r="C26" s="9">
        <f>B26+5</f>
        <v>42021</v>
      </c>
      <c r="D26" s="2">
        <v>4</v>
      </c>
      <c r="E26" s="2">
        <v>1</v>
      </c>
      <c r="F26" s="2">
        <v>2</v>
      </c>
      <c r="G26" s="2">
        <v>2</v>
      </c>
      <c r="H26" s="2">
        <v>4</v>
      </c>
      <c r="I26" s="2">
        <v>1</v>
      </c>
      <c r="J26" s="2">
        <v>1</v>
      </c>
      <c r="K26" s="2">
        <v>3</v>
      </c>
      <c r="L26" s="2">
        <v>1</v>
      </c>
      <c r="M26" s="2">
        <v>2</v>
      </c>
      <c r="N26" s="2">
        <v>1</v>
      </c>
      <c r="O26" s="2">
        <v>1</v>
      </c>
      <c r="P26" s="2">
        <v>2</v>
      </c>
      <c r="Q26" s="2">
        <v>2</v>
      </c>
      <c r="R26" s="2">
        <v>2</v>
      </c>
      <c r="S26" s="2">
        <v>2</v>
      </c>
      <c r="T26" s="2"/>
      <c r="U26" s="2"/>
      <c r="V26" s="4">
        <f t="shared" si="1"/>
        <v>31</v>
      </c>
      <c r="W26" s="12"/>
    </row>
    <row r="27" spans="1:23" ht="12" customHeight="1">
      <c r="A27" s="8">
        <v>22</v>
      </c>
      <c r="B27" s="9">
        <f t="shared" si="4"/>
        <v>42023</v>
      </c>
      <c r="C27" s="9">
        <f>B27+5</f>
        <v>42028</v>
      </c>
      <c r="D27" s="2">
        <v>4</v>
      </c>
      <c r="E27" s="2">
        <v>1</v>
      </c>
      <c r="F27" s="2">
        <v>2</v>
      </c>
      <c r="G27" s="2">
        <v>2</v>
      </c>
      <c r="H27" s="2">
        <v>4</v>
      </c>
      <c r="I27" s="2">
        <v>1</v>
      </c>
      <c r="J27" s="2">
        <v>1</v>
      </c>
      <c r="K27" s="2">
        <v>3</v>
      </c>
      <c r="L27" s="2">
        <v>1</v>
      </c>
      <c r="M27" s="2">
        <v>2</v>
      </c>
      <c r="N27" s="2">
        <v>1</v>
      </c>
      <c r="O27" s="2">
        <v>1</v>
      </c>
      <c r="P27" s="2">
        <v>2</v>
      </c>
      <c r="Q27" s="2">
        <v>2</v>
      </c>
      <c r="R27" s="2">
        <v>2</v>
      </c>
      <c r="S27" s="2"/>
      <c r="T27" s="2"/>
      <c r="U27" s="2"/>
      <c r="V27" s="4">
        <f t="shared" si="1"/>
        <v>29</v>
      </c>
      <c r="W27" s="12"/>
    </row>
    <row r="28" spans="1:23" ht="12" customHeight="1">
      <c r="A28" s="8">
        <v>23</v>
      </c>
      <c r="B28" s="9">
        <f t="shared" si="4"/>
        <v>42030</v>
      </c>
      <c r="C28" s="9">
        <f>B28+5</f>
        <v>42035</v>
      </c>
      <c r="D28" s="2">
        <v>4</v>
      </c>
      <c r="E28" s="2">
        <v>1</v>
      </c>
      <c r="F28" s="2">
        <v>2</v>
      </c>
      <c r="G28" s="2">
        <v>2</v>
      </c>
      <c r="H28" s="2">
        <v>4</v>
      </c>
      <c r="I28" s="2">
        <v>1</v>
      </c>
      <c r="J28" s="2">
        <v>1</v>
      </c>
      <c r="K28" s="2">
        <v>3</v>
      </c>
      <c r="L28" s="2">
        <v>1</v>
      </c>
      <c r="M28" s="2">
        <v>2</v>
      </c>
      <c r="N28" s="2">
        <v>1</v>
      </c>
      <c r="O28" s="2">
        <v>1</v>
      </c>
      <c r="P28" s="2">
        <v>2</v>
      </c>
      <c r="Q28" s="2">
        <v>2</v>
      </c>
      <c r="R28" s="2">
        <v>2</v>
      </c>
      <c r="S28" s="2"/>
      <c r="T28" s="2"/>
      <c r="U28" s="2"/>
      <c r="V28" s="4">
        <f t="shared" si="1"/>
        <v>29</v>
      </c>
      <c r="W28" s="12"/>
    </row>
    <row r="29" spans="1:23" ht="12" customHeight="1">
      <c r="A29" s="8">
        <v>24</v>
      </c>
      <c r="B29" s="9">
        <f t="shared" si="4"/>
        <v>42037</v>
      </c>
      <c r="C29" s="9">
        <f>B29+5</f>
        <v>42042</v>
      </c>
      <c r="D29" s="2">
        <v>4</v>
      </c>
      <c r="E29" s="2">
        <v>1</v>
      </c>
      <c r="F29" s="2">
        <v>2</v>
      </c>
      <c r="G29" s="2">
        <v>2</v>
      </c>
      <c r="H29" s="2">
        <v>4</v>
      </c>
      <c r="I29" s="2">
        <v>1</v>
      </c>
      <c r="J29" s="2">
        <v>1</v>
      </c>
      <c r="K29" s="2">
        <v>3</v>
      </c>
      <c r="L29" s="2">
        <v>1</v>
      </c>
      <c r="M29" s="2">
        <v>2</v>
      </c>
      <c r="N29" s="2">
        <v>1</v>
      </c>
      <c r="O29" s="2">
        <v>1</v>
      </c>
      <c r="P29" s="2">
        <v>2</v>
      </c>
      <c r="Q29" s="2">
        <v>2</v>
      </c>
      <c r="R29" s="2">
        <v>2</v>
      </c>
      <c r="S29" s="2">
        <v>2</v>
      </c>
      <c r="T29" s="2"/>
      <c r="U29" s="2"/>
      <c r="V29" s="4">
        <f t="shared" si="1"/>
        <v>31</v>
      </c>
      <c r="W29" s="12"/>
    </row>
    <row r="30" spans="1:23" ht="12" customHeight="1">
      <c r="A30" s="8">
        <v>25</v>
      </c>
      <c r="B30" s="9">
        <f t="shared" si="4"/>
        <v>42044</v>
      </c>
      <c r="C30" s="9">
        <f>B30+5</f>
        <v>42049</v>
      </c>
      <c r="D30" s="2">
        <v>4</v>
      </c>
      <c r="E30" s="2">
        <v>1</v>
      </c>
      <c r="F30" s="2">
        <v>2</v>
      </c>
      <c r="G30" s="2">
        <v>2</v>
      </c>
      <c r="H30" s="2">
        <v>4</v>
      </c>
      <c r="I30" s="2">
        <v>1</v>
      </c>
      <c r="J30" s="2">
        <v>1</v>
      </c>
      <c r="K30" s="2">
        <v>3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2</v>
      </c>
      <c r="R30" s="2">
        <v>2</v>
      </c>
      <c r="S30" s="2"/>
      <c r="T30" s="2"/>
      <c r="U30" s="2"/>
      <c r="V30" s="4">
        <f t="shared" si="1"/>
        <v>29</v>
      </c>
      <c r="W30" s="12"/>
    </row>
    <row r="31" spans="1:23" ht="12" customHeight="1">
      <c r="A31" s="8"/>
      <c r="B31" s="9">
        <f t="shared" si="4"/>
        <v>42051</v>
      </c>
      <c r="C31" s="9">
        <v>42064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12" t="s">
        <v>23</v>
      </c>
    </row>
    <row r="32" spans="1:23" ht="12" customHeight="1">
      <c r="A32" s="8">
        <v>26</v>
      </c>
      <c r="B32" s="9">
        <f>C30+16</f>
        <v>42065</v>
      </c>
      <c r="C32" s="9">
        <f aca="true" t="shared" si="5" ref="C32:C43">B32+5</f>
        <v>42070</v>
      </c>
      <c r="D32" s="2">
        <v>4</v>
      </c>
      <c r="E32" s="2">
        <v>1</v>
      </c>
      <c r="F32" s="2">
        <v>2</v>
      </c>
      <c r="G32" s="2">
        <v>2</v>
      </c>
      <c r="H32" s="2">
        <v>4</v>
      </c>
      <c r="I32" s="2">
        <v>1</v>
      </c>
      <c r="J32" s="2">
        <v>1</v>
      </c>
      <c r="K32" s="2">
        <v>3</v>
      </c>
      <c r="L32" s="2">
        <v>1</v>
      </c>
      <c r="M32" s="2">
        <v>2</v>
      </c>
      <c r="N32" s="2">
        <v>1</v>
      </c>
      <c r="O32" s="2">
        <v>1</v>
      </c>
      <c r="P32" s="2">
        <v>2</v>
      </c>
      <c r="Q32" s="2">
        <v>2</v>
      </c>
      <c r="R32" s="2">
        <v>2</v>
      </c>
      <c r="S32" s="2"/>
      <c r="T32" s="2"/>
      <c r="U32" s="2">
        <v>2</v>
      </c>
      <c r="V32" s="4">
        <f aca="true" t="shared" si="6" ref="V32:V45">SUM(D32:U32)</f>
        <v>31</v>
      </c>
      <c r="W32" s="12"/>
    </row>
    <row r="33" spans="1:23" ht="12" customHeight="1">
      <c r="A33" s="8">
        <v>27</v>
      </c>
      <c r="B33" s="9">
        <f aca="true" t="shared" si="7" ref="B33:B43">C32+2</f>
        <v>42072</v>
      </c>
      <c r="C33" s="9">
        <f t="shared" si="5"/>
        <v>42077</v>
      </c>
      <c r="D33" s="2">
        <v>4</v>
      </c>
      <c r="E33" s="2">
        <v>1</v>
      </c>
      <c r="F33" s="2">
        <v>2</v>
      </c>
      <c r="G33" s="2">
        <v>2</v>
      </c>
      <c r="H33" s="2">
        <v>4</v>
      </c>
      <c r="I33" s="2">
        <v>1</v>
      </c>
      <c r="J33" s="2">
        <v>1</v>
      </c>
      <c r="K33" s="2">
        <v>3</v>
      </c>
      <c r="L33" s="2">
        <v>1</v>
      </c>
      <c r="M33" s="2">
        <v>2</v>
      </c>
      <c r="N33" s="2">
        <v>1</v>
      </c>
      <c r="O33" s="2">
        <v>1</v>
      </c>
      <c r="P33" s="2">
        <v>2</v>
      </c>
      <c r="Q33" s="2">
        <v>2</v>
      </c>
      <c r="R33" s="2">
        <v>2</v>
      </c>
      <c r="S33" s="2"/>
      <c r="T33" s="2"/>
      <c r="U33" s="2"/>
      <c r="V33" s="4">
        <f t="shared" si="6"/>
        <v>29</v>
      </c>
      <c r="W33" s="12"/>
    </row>
    <row r="34" spans="1:23" ht="12" customHeight="1">
      <c r="A34" s="8">
        <v>28</v>
      </c>
      <c r="B34" s="9">
        <f t="shared" si="7"/>
        <v>42079</v>
      </c>
      <c r="C34" s="9">
        <f t="shared" si="5"/>
        <v>42084</v>
      </c>
      <c r="D34" s="2">
        <v>4</v>
      </c>
      <c r="E34" s="2">
        <v>1</v>
      </c>
      <c r="F34" s="2">
        <v>2</v>
      </c>
      <c r="G34" s="2">
        <v>2</v>
      </c>
      <c r="H34" s="2">
        <v>4</v>
      </c>
      <c r="I34" s="2">
        <v>1</v>
      </c>
      <c r="J34" s="2">
        <v>1</v>
      </c>
      <c r="K34" s="2">
        <v>3</v>
      </c>
      <c r="L34" s="2">
        <v>1</v>
      </c>
      <c r="M34" s="2">
        <v>2</v>
      </c>
      <c r="N34" s="2">
        <v>1</v>
      </c>
      <c r="O34" s="2">
        <v>1</v>
      </c>
      <c r="P34" s="2">
        <v>2</v>
      </c>
      <c r="Q34" s="2">
        <v>2</v>
      </c>
      <c r="R34" s="2">
        <v>2</v>
      </c>
      <c r="S34" s="2"/>
      <c r="T34" s="2"/>
      <c r="U34" s="2"/>
      <c r="V34" s="4">
        <f t="shared" si="6"/>
        <v>29</v>
      </c>
      <c r="W34" s="12"/>
    </row>
    <row r="35" spans="1:23" ht="12" customHeight="1">
      <c r="A35" s="8">
        <v>29</v>
      </c>
      <c r="B35" s="9">
        <f t="shared" si="7"/>
        <v>42086</v>
      </c>
      <c r="C35" s="9">
        <f t="shared" si="5"/>
        <v>42091</v>
      </c>
      <c r="D35" s="2">
        <v>4</v>
      </c>
      <c r="E35" s="2">
        <v>1</v>
      </c>
      <c r="F35" s="2">
        <v>2</v>
      </c>
      <c r="G35" s="2">
        <v>2</v>
      </c>
      <c r="H35" s="2">
        <v>4</v>
      </c>
      <c r="I35" s="2">
        <v>1</v>
      </c>
      <c r="J35" s="2">
        <v>1</v>
      </c>
      <c r="K35" s="2">
        <v>3</v>
      </c>
      <c r="L35" s="2">
        <v>1</v>
      </c>
      <c r="M35" s="2">
        <v>2</v>
      </c>
      <c r="N35" s="2">
        <v>1</v>
      </c>
      <c r="O35" s="2">
        <v>1</v>
      </c>
      <c r="P35" s="2">
        <v>2</v>
      </c>
      <c r="Q35" s="2">
        <v>2</v>
      </c>
      <c r="R35" s="2">
        <v>2</v>
      </c>
      <c r="S35" s="2">
        <v>2</v>
      </c>
      <c r="T35" s="2"/>
      <c r="U35" s="2">
        <v>2</v>
      </c>
      <c r="V35" s="4">
        <f t="shared" si="6"/>
        <v>33</v>
      </c>
      <c r="W35" s="12"/>
    </row>
    <row r="36" spans="1:23" ht="12" customHeight="1">
      <c r="A36" s="8">
        <v>30</v>
      </c>
      <c r="B36" s="9">
        <f t="shared" si="7"/>
        <v>42093</v>
      </c>
      <c r="C36" s="9">
        <f t="shared" si="5"/>
        <v>42098</v>
      </c>
      <c r="D36" s="2">
        <v>4</v>
      </c>
      <c r="E36" s="2">
        <v>1</v>
      </c>
      <c r="F36" s="2">
        <v>2</v>
      </c>
      <c r="G36" s="2">
        <v>2</v>
      </c>
      <c r="H36" s="2">
        <v>4</v>
      </c>
      <c r="I36" s="2">
        <v>1</v>
      </c>
      <c r="J36" s="2">
        <v>1</v>
      </c>
      <c r="K36" s="2">
        <v>3</v>
      </c>
      <c r="L36" s="2">
        <v>1</v>
      </c>
      <c r="M36" s="2">
        <v>2</v>
      </c>
      <c r="N36" s="2">
        <v>1</v>
      </c>
      <c r="O36" s="2">
        <v>1</v>
      </c>
      <c r="P36" s="2">
        <v>2</v>
      </c>
      <c r="Q36" s="2">
        <v>2</v>
      </c>
      <c r="R36" s="2">
        <v>2</v>
      </c>
      <c r="S36" s="1"/>
      <c r="T36" s="1"/>
      <c r="U36" s="1"/>
      <c r="V36" s="4">
        <f t="shared" si="6"/>
        <v>29</v>
      </c>
      <c r="W36" s="13"/>
    </row>
    <row r="37" spans="1:23" ht="12" customHeight="1">
      <c r="A37" s="8">
        <v>31</v>
      </c>
      <c r="B37" s="9">
        <f t="shared" si="7"/>
        <v>42100</v>
      </c>
      <c r="C37" s="9">
        <f t="shared" si="5"/>
        <v>42105</v>
      </c>
      <c r="D37" s="2">
        <v>4</v>
      </c>
      <c r="E37" s="2">
        <v>1</v>
      </c>
      <c r="F37" s="2">
        <v>2</v>
      </c>
      <c r="G37" s="2">
        <v>2</v>
      </c>
      <c r="H37" s="2">
        <v>4</v>
      </c>
      <c r="I37" s="2">
        <v>1</v>
      </c>
      <c r="J37" s="2">
        <v>1</v>
      </c>
      <c r="K37" s="2">
        <v>3</v>
      </c>
      <c r="L37" s="2">
        <v>1</v>
      </c>
      <c r="M37" s="2">
        <v>2</v>
      </c>
      <c r="N37" s="2">
        <v>1</v>
      </c>
      <c r="O37" s="2">
        <v>1</v>
      </c>
      <c r="P37" s="2">
        <v>2</v>
      </c>
      <c r="Q37" s="2">
        <v>2</v>
      </c>
      <c r="R37" s="2">
        <v>2</v>
      </c>
      <c r="S37" s="3"/>
      <c r="T37" s="3"/>
      <c r="U37" s="3"/>
      <c r="V37" s="4">
        <f t="shared" si="6"/>
        <v>29</v>
      </c>
      <c r="W37" s="13"/>
    </row>
    <row r="38" spans="1:23" ht="12" customHeight="1">
      <c r="A38" s="8">
        <v>32</v>
      </c>
      <c r="B38" s="9">
        <f t="shared" si="7"/>
        <v>42107</v>
      </c>
      <c r="C38" s="9">
        <f t="shared" si="5"/>
        <v>42112</v>
      </c>
      <c r="D38" s="2">
        <v>4</v>
      </c>
      <c r="E38" s="2">
        <v>1</v>
      </c>
      <c r="F38" s="2">
        <v>2</v>
      </c>
      <c r="G38" s="2">
        <v>2</v>
      </c>
      <c r="H38" s="2">
        <v>4</v>
      </c>
      <c r="I38" s="2">
        <v>1</v>
      </c>
      <c r="J38" s="2">
        <v>1</v>
      </c>
      <c r="K38" s="2">
        <v>3</v>
      </c>
      <c r="L38" s="2">
        <v>1</v>
      </c>
      <c r="M38" s="2">
        <v>2</v>
      </c>
      <c r="N38" s="2">
        <v>1</v>
      </c>
      <c r="O38" s="2">
        <v>1</v>
      </c>
      <c r="P38" s="2">
        <v>2</v>
      </c>
      <c r="Q38" s="2">
        <v>2</v>
      </c>
      <c r="R38" s="2">
        <v>2</v>
      </c>
      <c r="S38" s="3"/>
      <c r="T38" s="3"/>
      <c r="U38" s="3"/>
      <c r="V38" s="4">
        <f t="shared" si="6"/>
        <v>29</v>
      </c>
      <c r="W38" s="13"/>
    </row>
    <row r="39" spans="1:23" ht="12" customHeight="1">
      <c r="A39" s="8">
        <v>33</v>
      </c>
      <c r="B39" s="9">
        <f t="shared" si="7"/>
        <v>42114</v>
      </c>
      <c r="C39" s="9">
        <f t="shared" si="5"/>
        <v>42119</v>
      </c>
      <c r="D39" s="2">
        <v>4</v>
      </c>
      <c r="E39" s="2">
        <v>1</v>
      </c>
      <c r="F39" s="2">
        <v>2</v>
      </c>
      <c r="G39" s="2">
        <v>2</v>
      </c>
      <c r="H39" s="2">
        <v>4</v>
      </c>
      <c r="I39" s="2">
        <v>1</v>
      </c>
      <c r="J39" s="2">
        <v>1</v>
      </c>
      <c r="K39" s="2">
        <v>3</v>
      </c>
      <c r="L39" s="2">
        <v>1</v>
      </c>
      <c r="M39" s="2">
        <v>2</v>
      </c>
      <c r="N39" s="2">
        <v>1</v>
      </c>
      <c r="O39" s="2">
        <v>1</v>
      </c>
      <c r="P39" s="2">
        <v>2</v>
      </c>
      <c r="Q39" s="2">
        <v>2</v>
      </c>
      <c r="R39" s="2">
        <v>2</v>
      </c>
      <c r="S39" s="3"/>
      <c r="T39" s="3"/>
      <c r="U39" s="3"/>
      <c r="V39" s="4">
        <f t="shared" si="6"/>
        <v>29</v>
      </c>
      <c r="W39" s="13"/>
    </row>
    <row r="40" spans="1:23" ht="12" customHeight="1">
      <c r="A40" s="8">
        <v>34</v>
      </c>
      <c r="B40" s="9">
        <f t="shared" si="7"/>
        <v>42121</v>
      </c>
      <c r="C40" s="9">
        <f t="shared" si="5"/>
        <v>42126</v>
      </c>
      <c r="D40" s="2">
        <v>4</v>
      </c>
      <c r="E40" s="2">
        <v>1</v>
      </c>
      <c r="F40" s="2">
        <v>2</v>
      </c>
      <c r="G40" s="2">
        <v>2</v>
      </c>
      <c r="H40" s="2">
        <v>4</v>
      </c>
      <c r="I40" s="2">
        <v>1</v>
      </c>
      <c r="J40" s="2">
        <v>1</v>
      </c>
      <c r="K40" s="2">
        <v>3</v>
      </c>
      <c r="L40" s="2">
        <v>1</v>
      </c>
      <c r="M40" s="2">
        <v>2</v>
      </c>
      <c r="N40" s="2">
        <v>1</v>
      </c>
      <c r="O40" s="2">
        <v>1</v>
      </c>
      <c r="P40" s="2">
        <v>2</v>
      </c>
      <c r="Q40" s="2">
        <v>2</v>
      </c>
      <c r="R40" s="2">
        <v>2</v>
      </c>
      <c r="S40" s="3"/>
      <c r="T40" s="3"/>
      <c r="U40" s="3"/>
      <c r="V40" s="4">
        <f t="shared" si="6"/>
        <v>29</v>
      </c>
      <c r="W40" s="14" t="s">
        <v>32</v>
      </c>
    </row>
    <row r="41" spans="1:23" ht="12" customHeight="1">
      <c r="A41" s="8">
        <v>35</v>
      </c>
      <c r="B41" s="9">
        <f t="shared" si="7"/>
        <v>42128</v>
      </c>
      <c r="C41" s="9">
        <f t="shared" si="5"/>
        <v>42133</v>
      </c>
      <c r="D41" s="2">
        <v>4</v>
      </c>
      <c r="E41" s="2">
        <v>1</v>
      </c>
      <c r="F41" s="2">
        <v>2</v>
      </c>
      <c r="G41" s="2">
        <v>2</v>
      </c>
      <c r="H41" s="2">
        <v>4</v>
      </c>
      <c r="I41" s="2">
        <v>1</v>
      </c>
      <c r="J41" s="2">
        <v>1</v>
      </c>
      <c r="K41" s="2">
        <v>3</v>
      </c>
      <c r="L41" s="2">
        <v>1</v>
      </c>
      <c r="M41" s="2">
        <v>2</v>
      </c>
      <c r="N41" s="2">
        <v>1</v>
      </c>
      <c r="O41" s="2">
        <v>1</v>
      </c>
      <c r="P41" s="2">
        <v>2</v>
      </c>
      <c r="Q41" s="2">
        <v>2</v>
      </c>
      <c r="R41" s="2">
        <v>2</v>
      </c>
      <c r="S41" s="3"/>
      <c r="T41" s="3"/>
      <c r="U41" s="3"/>
      <c r="V41" s="4">
        <f t="shared" si="6"/>
        <v>29</v>
      </c>
      <c r="W41" s="13"/>
    </row>
    <row r="42" spans="1:23" ht="12" customHeight="1">
      <c r="A42" s="8">
        <v>36</v>
      </c>
      <c r="B42" s="9">
        <f t="shared" si="7"/>
        <v>42135</v>
      </c>
      <c r="C42" s="9">
        <f t="shared" si="5"/>
        <v>42140</v>
      </c>
      <c r="D42" s="2">
        <v>4</v>
      </c>
      <c r="E42" s="2">
        <v>1</v>
      </c>
      <c r="F42" s="2">
        <v>2</v>
      </c>
      <c r="G42" s="2">
        <v>2</v>
      </c>
      <c r="H42" s="2">
        <v>4</v>
      </c>
      <c r="I42" s="2">
        <v>1</v>
      </c>
      <c r="J42" s="2">
        <v>1</v>
      </c>
      <c r="K42" s="2">
        <v>3</v>
      </c>
      <c r="L42" s="2">
        <v>1</v>
      </c>
      <c r="M42" s="2">
        <v>2</v>
      </c>
      <c r="N42" s="2">
        <v>1</v>
      </c>
      <c r="O42" s="2">
        <v>1</v>
      </c>
      <c r="P42" s="2">
        <v>2</v>
      </c>
      <c r="Q42" s="2">
        <v>2</v>
      </c>
      <c r="R42" s="2">
        <v>2</v>
      </c>
      <c r="S42" s="25">
        <v>2</v>
      </c>
      <c r="T42" s="3"/>
      <c r="U42" s="25">
        <v>2</v>
      </c>
      <c r="V42" s="4">
        <f t="shared" si="6"/>
        <v>33</v>
      </c>
      <c r="W42" s="12" t="s">
        <v>24</v>
      </c>
    </row>
    <row r="43" spans="1:23" ht="12" customHeight="1">
      <c r="A43" s="8">
        <v>37</v>
      </c>
      <c r="B43" s="9">
        <f t="shared" si="7"/>
        <v>42142</v>
      </c>
      <c r="C43" s="9">
        <f t="shared" si="5"/>
        <v>42147</v>
      </c>
      <c r="D43" s="2">
        <v>2</v>
      </c>
      <c r="E43" s="2">
        <v>1</v>
      </c>
      <c r="F43" s="2"/>
      <c r="G43" s="2"/>
      <c r="H43" s="2">
        <v>2</v>
      </c>
      <c r="I43" s="2"/>
      <c r="J43" s="2"/>
      <c r="K43" s="2">
        <v>1</v>
      </c>
      <c r="L43" s="2"/>
      <c r="M43" s="2"/>
      <c r="N43" s="2"/>
      <c r="O43" s="2"/>
      <c r="P43" s="2">
        <v>2</v>
      </c>
      <c r="Q43" s="2"/>
      <c r="R43" s="2"/>
      <c r="S43" s="2"/>
      <c r="T43" s="2"/>
      <c r="U43" s="2"/>
      <c r="V43" s="4">
        <f t="shared" si="6"/>
        <v>8</v>
      </c>
      <c r="W43" s="13"/>
    </row>
    <row r="44" spans="1:23" ht="12" customHeight="1">
      <c r="A44" s="15" t="s">
        <v>27</v>
      </c>
      <c r="B44" s="16"/>
      <c r="C44" s="17"/>
      <c r="D44" s="4">
        <f aca="true" t="shared" si="8" ref="D44:U44">SUM(D25:D43)</f>
        <v>70</v>
      </c>
      <c r="E44" s="4">
        <f t="shared" si="8"/>
        <v>18</v>
      </c>
      <c r="F44" s="4">
        <f t="shared" si="8"/>
        <v>34</v>
      </c>
      <c r="G44" s="4">
        <f t="shared" si="8"/>
        <v>34</v>
      </c>
      <c r="H44" s="4">
        <f t="shared" si="8"/>
        <v>70</v>
      </c>
      <c r="I44" s="4">
        <f t="shared" si="8"/>
        <v>17</v>
      </c>
      <c r="J44" s="4">
        <f t="shared" si="8"/>
        <v>17</v>
      </c>
      <c r="K44" s="4">
        <f t="shared" si="8"/>
        <v>52</v>
      </c>
      <c r="L44" s="4">
        <f t="shared" si="8"/>
        <v>17</v>
      </c>
      <c r="M44" s="4">
        <f t="shared" si="8"/>
        <v>34</v>
      </c>
      <c r="N44" s="4">
        <f t="shared" si="8"/>
        <v>17</v>
      </c>
      <c r="O44" s="4">
        <f t="shared" si="8"/>
        <v>17</v>
      </c>
      <c r="P44" s="4">
        <f t="shared" si="8"/>
        <v>36</v>
      </c>
      <c r="Q44" s="4">
        <f t="shared" si="8"/>
        <v>34</v>
      </c>
      <c r="R44" s="4">
        <f t="shared" si="8"/>
        <v>34</v>
      </c>
      <c r="S44" s="4">
        <f t="shared" si="8"/>
        <v>8</v>
      </c>
      <c r="T44" s="4">
        <f t="shared" si="8"/>
        <v>0</v>
      </c>
      <c r="U44" s="4">
        <f t="shared" si="8"/>
        <v>8</v>
      </c>
      <c r="V44" s="4">
        <f t="shared" si="6"/>
        <v>517</v>
      </c>
      <c r="W44" s="12"/>
    </row>
    <row r="45" spans="1:23" ht="12" customHeight="1">
      <c r="A45" s="15" t="s">
        <v>28</v>
      </c>
      <c r="B45" s="16"/>
      <c r="C45" s="17"/>
      <c r="D45" s="4">
        <f aca="true" t="shared" si="9" ref="D45:U45">SUM(D24+D44)</f>
        <v>144</v>
      </c>
      <c r="E45" s="4">
        <f t="shared" si="9"/>
        <v>37</v>
      </c>
      <c r="F45" s="4">
        <f t="shared" si="9"/>
        <v>70</v>
      </c>
      <c r="G45" s="4">
        <f t="shared" si="9"/>
        <v>70</v>
      </c>
      <c r="H45" s="4">
        <f t="shared" si="9"/>
        <v>144</v>
      </c>
      <c r="I45" s="4">
        <f t="shared" si="9"/>
        <v>35</v>
      </c>
      <c r="J45" s="4">
        <f t="shared" si="9"/>
        <v>35</v>
      </c>
      <c r="K45" s="4">
        <f t="shared" si="9"/>
        <v>107</v>
      </c>
      <c r="L45" s="4">
        <f t="shared" si="9"/>
        <v>35</v>
      </c>
      <c r="M45" s="4">
        <f t="shared" si="9"/>
        <v>70</v>
      </c>
      <c r="N45" s="4">
        <f t="shared" si="9"/>
        <v>35</v>
      </c>
      <c r="O45" s="4">
        <f t="shared" si="9"/>
        <v>35</v>
      </c>
      <c r="P45" s="4">
        <f t="shared" si="9"/>
        <v>74</v>
      </c>
      <c r="Q45" s="4">
        <f t="shared" si="9"/>
        <v>70</v>
      </c>
      <c r="R45" s="4">
        <f t="shared" si="9"/>
        <v>70</v>
      </c>
      <c r="S45" s="4">
        <f t="shared" si="9"/>
        <v>16</v>
      </c>
      <c r="T45" s="4">
        <f t="shared" si="9"/>
        <v>0</v>
      </c>
      <c r="U45" s="4">
        <f t="shared" si="9"/>
        <v>14</v>
      </c>
      <c r="V45" s="4">
        <f t="shared" si="6"/>
        <v>1061</v>
      </c>
      <c r="W45" s="2"/>
    </row>
    <row r="46" s="5" customFormat="1" ht="12" customHeight="1"/>
    <row r="47" spans="2:11" s="5" customFormat="1" ht="12" customHeight="1">
      <c r="B47" s="7" t="s">
        <v>30</v>
      </c>
      <c r="C47" s="6" t="s">
        <v>36</v>
      </c>
      <c r="K47" s="5" t="s">
        <v>42</v>
      </c>
    </row>
    <row r="48" spans="3:11" s="5" customFormat="1" ht="12" customHeight="1">
      <c r="C48" s="6" t="s">
        <v>37</v>
      </c>
      <c r="K48" s="5" t="s">
        <v>43</v>
      </c>
    </row>
    <row r="49" s="5" customFormat="1" ht="12" customHeight="1"/>
  </sheetData>
  <mergeCells count="8">
    <mergeCell ref="A45:C45"/>
    <mergeCell ref="F1:W1"/>
    <mergeCell ref="A4:C4"/>
    <mergeCell ref="F2:W2"/>
    <mergeCell ref="A1:E1"/>
    <mergeCell ref="A2:E2"/>
    <mergeCell ref="A24:C24"/>
    <mergeCell ref="A44:C44"/>
  </mergeCells>
  <printOptions horizontalCentered="1"/>
  <pageMargins left="0.25" right="0.15" top="0.15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zoomScale="115" zoomScaleNormal="115" workbookViewId="0" topLeftCell="A21">
      <selection activeCell="L50" sqref="L50"/>
    </sheetView>
  </sheetViews>
  <sheetFormatPr defaultColWidth="8.88671875" defaultRowHeight="18.75"/>
  <cols>
    <col min="1" max="1" width="2.77734375" style="0" customWidth="1"/>
    <col min="2" max="2" width="6.21484375" style="0" customWidth="1"/>
    <col min="3" max="3" width="6.6640625" style="0" customWidth="1"/>
    <col min="4" max="21" width="4.3359375" style="0" customWidth="1"/>
    <col min="22" max="22" width="4.5546875" style="0" customWidth="1"/>
    <col min="23" max="23" width="13.77734375" style="0" customWidth="1"/>
  </cols>
  <sheetData>
    <row r="1" spans="1:23" ht="18.75" customHeight="1">
      <c r="A1" s="23" t="s">
        <v>21</v>
      </c>
      <c r="B1" s="23"/>
      <c r="C1" s="23"/>
      <c r="D1" s="23"/>
      <c r="E1" s="23"/>
      <c r="F1" s="18" t="s">
        <v>38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.75" customHeight="1">
      <c r="A2" s="24" t="s">
        <v>41</v>
      </c>
      <c r="B2" s="24"/>
      <c r="C2" s="24"/>
      <c r="D2" s="24"/>
      <c r="E2" s="24"/>
      <c r="F2" s="22" t="s">
        <v>31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ht="9.75" customHeight="1"/>
    <row r="4" spans="1:23" ht="25.5" customHeight="1">
      <c r="A4" s="19" t="s">
        <v>34</v>
      </c>
      <c r="B4" s="20"/>
      <c r="C4" s="21"/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25</v>
      </c>
      <c r="M4" s="11" t="s">
        <v>8</v>
      </c>
      <c r="N4" s="11" t="s">
        <v>9</v>
      </c>
      <c r="O4" s="11" t="s">
        <v>10</v>
      </c>
      <c r="P4" s="11" t="s">
        <v>11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33</v>
      </c>
      <c r="V4" s="11" t="s">
        <v>17</v>
      </c>
      <c r="W4" s="11" t="s">
        <v>16</v>
      </c>
    </row>
    <row r="5" spans="1:23" ht="12" customHeight="1">
      <c r="A5" s="8">
        <v>1</v>
      </c>
      <c r="B5" s="9">
        <v>41876</v>
      </c>
      <c r="C5" s="9">
        <f aca="true" t="shared" si="0" ref="C5:C23">B5+5</f>
        <v>41881</v>
      </c>
      <c r="D5" s="2">
        <v>4</v>
      </c>
      <c r="E5" s="2">
        <v>1</v>
      </c>
      <c r="F5" s="2">
        <v>2</v>
      </c>
      <c r="G5" s="2">
        <v>2</v>
      </c>
      <c r="H5" s="2">
        <v>4</v>
      </c>
      <c r="I5" s="2">
        <v>1</v>
      </c>
      <c r="J5" s="2">
        <v>1</v>
      </c>
      <c r="K5" s="2">
        <v>3</v>
      </c>
      <c r="L5" s="2">
        <v>1</v>
      </c>
      <c r="M5" s="2">
        <v>2</v>
      </c>
      <c r="N5" s="2">
        <v>1</v>
      </c>
      <c r="O5" s="2">
        <v>1</v>
      </c>
      <c r="P5" s="2">
        <v>2</v>
      </c>
      <c r="Q5" s="2">
        <v>2</v>
      </c>
      <c r="R5" s="2">
        <v>2</v>
      </c>
      <c r="S5" s="2"/>
      <c r="T5" s="2"/>
      <c r="U5" s="2"/>
      <c r="V5" s="4">
        <f aca="true" t="shared" si="1" ref="V5:V30">SUM(D5:U5)</f>
        <v>29</v>
      </c>
      <c r="W5" s="12"/>
    </row>
    <row r="6" spans="1:23" ht="12" customHeight="1">
      <c r="A6" s="8">
        <v>2</v>
      </c>
      <c r="B6" s="9">
        <f aca="true" t="shared" si="2" ref="B6:B23">C5+2</f>
        <v>41883</v>
      </c>
      <c r="C6" s="9">
        <f t="shared" si="0"/>
        <v>41888</v>
      </c>
      <c r="D6" s="2">
        <v>4</v>
      </c>
      <c r="E6" s="2">
        <v>1</v>
      </c>
      <c r="F6" s="2">
        <v>2</v>
      </c>
      <c r="G6" s="2">
        <v>2</v>
      </c>
      <c r="H6" s="2">
        <v>4</v>
      </c>
      <c r="I6" s="2">
        <v>1</v>
      </c>
      <c r="J6" s="2">
        <v>1</v>
      </c>
      <c r="K6" s="2">
        <v>3</v>
      </c>
      <c r="L6" s="2">
        <v>1</v>
      </c>
      <c r="M6" s="2">
        <v>2</v>
      </c>
      <c r="N6" s="2">
        <v>1</v>
      </c>
      <c r="O6" s="2">
        <v>1</v>
      </c>
      <c r="P6" s="2">
        <v>2</v>
      </c>
      <c r="Q6" s="2">
        <v>2</v>
      </c>
      <c r="R6" s="2">
        <v>2</v>
      </c>
      <c r="S6" s="2"/>
      <c r="T6" s="2"/>
      <c r="U6" s="2"/>
      <c r="V6" s="4">
        <f t="shared" si="1"/>
        <v>29</v>
      </c>
      <c r="W6" s="12" t="s">
        <v>18</v>
      </c>
    </row>
    <row r="7" spans="1:23" ht="12" customHeight="1">
      <c r="A7" s="8">
        <v>3</v>
      </c>
      <c r="B7" s="9">
        <f t="shared" si="2"/>
        <v>41890</v>
      </c>
      <c r="C7" s="9">
        <f t="shared" si="0"/>
        <v>41895</v>
      </c>
      <c r="D7" s="2">
        <v>4</v>
      </c>
      <c r="E7" s="2">
        <v>1</v>
      </c>
      <c r="F7" s="2">
        <v>2</v>
      </c>
      <c r="G7" s="2">
        <v>2</v>
      </c>
      <c r="H7" s="2">
        <v>4</v>
      </c>
      <c r="I7" s="2">
        <v>1</v>
      </c>
      <c r="J7" s="2">
        <v>1</v>
      </c>
      <c r="K7" s="2">
        <v>3</v>
      </c>
      <c r="L7" s="2">
        <v>1</v>
      </c>
      <c r="M7" s="2">
        <v>2</v>
      </c>
      <c r="N7" s="2">
        <v>1</v>
      </c>
      <c r="O7" s="2">
        <v>1</v>
      </c>
      <c r="P7" s="2">
        <v>2</v>
      </c>
      <c r="Q7" s="2">
        <v>2</v>
      </c>
      <c r="R7" s="2">
        <v>2</v>
      </c>
      <c r="S7" s="2"/>
      <c r="T7" s="2"/>
      <c r="U7" s="2"/>
      <c r="V7" s="4">
        <f t="shared" si="1"/>
        <v>29</v>
      </c>
      <c r="W7" s="12"/>
    </row>
    <row r="8" spans="1:23" ht="12" customHeight="1">
      <c r="A8" s="8">
        <v>4</v>
      </c>
      <c r="B8" s="9">
        <f t="shared" si="2"/>
        <v>41897</v>
      </c>
      <c r="C8" s="9">
        <f t="shared" si="0"/>
        <v>41902</v>
      </c>
      <c r="D8" s="2">
        <v>4</v>
      </c>
      <c r="E8" s="2">
        <v>1</v>
      </c>
      <c r="F8" s="2">
        <v>2</v>
      </c>
      <c r="G8" s="2">
        <v>2</v>
      </c>
      <c r="H8" s="2">
        <v>4</v>
      </c>
      <c r="I8" s="2">
        <v>1</v>
      </c>
      <c r="J8" s="2">
        <v>1</v>
      </c>
      <c r="K8" s="2">
        <v>3</v>
      </c>
      <c r="L8" s="2">
        <v>1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2</v>
      </c>
      <c r="T8" s="2">
        <v>1</v>
      </c>
      <c r="U8" s="2"/>
      <c r="V8" s="4">
        <f t="shared" si="1"/>
        <v>32</v>
      </c>
      <c r="W8" s="12"/>
    </row>
    <row r="9" spans="1:23" ht="12" customHeight="1">
      <c r="A9" s="8">
        <v>5</v>
      </c>
      <c r="B9" s="9">
        <f t="shared" si="2"/>
        <v>41904</v>
      </c>
      <c r="C9" s="9">
        <f t="shared" si="0"/>
        <v>41909</v>
      </c>
      <c r="D9" s="2">
        <v>4</v>
      </c>
      <c r="E9" s="2">
        <v>1</v>
      </c>
      <c r="F9" s="2">
        <v>2</v>
      </c>
      <c r="G9" s="2">
        <v>2</v>
      </c>
      <c r="H9" s="2">
        <v>4</v>
      </c>
      <c r="I9" s="2">
        <v>1</v>
      </c>
      <c r="J9" s="2">
        <v>1</v>
      </c>
      <c r="K9" s="2">
        <v>3</v>
      </c>
      <c r="L9" s="2">
        <v>1</v>
      </c>
      <c r="M9" s="2">
        <v>2</v>
      </c>
      <c r="N9" s="2">
        <v>1</v>
      </c>
      <c r="O9" s="2">
        <v>1</v>
      </c>
      <c r="P9" s="2">
        <v>2</v>
      </c>
      <c r="Q9" s="2">
        <v>2</v>
      </c>
      <c r="R9" s="2">
        <v>2</v>
      </c>
      <c r="S9" s="2"/>
      <c r="T9" s="2"/>
      <c r="U9" s="2"/>
      <c r="V9" s="4">
        <f t="shared" si="1"/>
        <v>29</v>
      </c>
      <c r="W9" s="12"/>
    </row>
    <row r="10" spans="1:23" ht="12" customHeight="1">
      <c r="A10" s="8">
        <v>6</v>
      </c>
      <c r="B10" s="9">
        <f t="shared" si="2"/>
        <v>41911</v>
      </c>
      <c r="C10" s="9">
        <f t="shared" si="0"/>
        <v>41916</v>
      </c>
      <c r="D10" s="2">
        <v>4</v>
      </c>
      <c r="E10" s="2">
        <v>1</v>
      </c>
      <c r="F10" s="2">
        <v>2</v>
      </c>
      <c r="G10" s="2">
        <v>2</v>
      </c>
      <c r="H10" s="2">
        <v>4</v>
      </c>
      <c r="I10" s="2">
        <v>1</v>
      </c>
      <c r="J10" s="2">
        <v>1</v>
      </c>
      <c r="K10" s="2">
        <v>3</v>
      </c>
      <c r="L10" s="2">
        <v>1</v>
      </c>
      <c r="M10" s="2">
        <v>2</v>
      </c>
      <c r="N10" s="2">
        <v>1</v>
      </c>
      <c r="O10" s="2">
        <v>1</v>
      </c>
      <c r="P10" s="2">
        <v>2</v>
      </c>
      <c r="Q10" s="2">
        <v>2</v>
      </c>
      <c r="R10" s="2">
        <v>2</v>
      </c>
      <c r="S10" s="2"/>
      <c r="T10" s="2"/>
      <c r="U10" s="2"/>
      <c r="V10" s="4">
        <f t="shared" si="1"/>
        <v>29</v>
      </c>
      <c r="W10" s="12"/>
    </row>
    <row r="11" spans="1:23" ht="12" customHeight="1">
      <c r="A11" s="8">
        <v>7</v>
      </c>
      <c r="B11" s="9">
        <f t="shared" si="2"/>
        <v>41918</v>
      </c>
      <c r="C11" s="9">
        <f t="shared" si="0"/>
        <v>41923</v>
      </c>
      <c r="D11" s="2">
        <v>4</v>
      </c>
      <c r="E11" s="2">
        <v>1</v>
      </c>
      <c r="F11" s="2">
        <v>2</v>
      </c>
      <c r="G11" s="2">
        <v>2</v>
      </c>
      <c r="H11" s="2">
        <v>4</v>
      </c>
      <c r="I11" s="2">
        <v>1</v>
      </c>
      <c r="J11" s="2">
        <v>1</v>
      </c>
      <c r="K11" s="2">
        <v>3</v>
      </c>
      <c r="L11" s="2">
        <v>1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2</v>
      </c>
      <c r="S11" s="2"/>
      <c r="T11" s="2"/>
      <c r="U11" s="2"/>
      <c r="V11" s="4">
        <f t="shared" si="1"/>
        <v>29</v>
      </c>
      <c r="W11" s="12"/>
    </row>
    <row r="12" spans="1:23" ht="12" customHeight="1">
      <c r="A12" s="8">
        <v>8</v>
      </c>
      <c r="B12" s="9">
        <f t="shared" si="2"/>
        <v>41925</v>
      </c>
      <c r="C12" s="9">
        <f t="shared" si="0"/>
        <v>41930</v>
      </c>
      <c r="D12" s="2">
        <v>4</v>
      </c>
      <c r="E12" s="2">
        <v>1</v>
      </c>
      <c r="F12" s="2">
        <v>2</v>
      </c>
      <c r="G12" s="2">
        <v>2</v>
      </c>
      <c r="H12" s="2">
        <v>4</v>
      </c>
      <c r="I12" s="2">
        <v>1</v>
      </c>
      <c r="J12" s="2">
        <v>1</v>
      </c>
      <c r="K12" s="2">
        <v>3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2</v>
      </c>
      <c r="T12" s="2">
        <v>1</v>
      </c>
      <c r="U12" s="2"/>
      <c r="V12" s="4">
        <f t="shared" si="1"/>
        <v>32</v>
      </c>
      <c r="W12" s="12"/>
    </row>
    <row r="13" spans="1:23" ht="12" customHeight="1">
      <c r="A13" s="8">
        <v>9</v>
      </c>
      <c r="B13" s="9">
        <f t="shared" si="2"/>
        <v>41932</v>
      </c>
      <c r="C13" s="9">
        <f t="shared" si="0"/>
        <v>41937</v>
      </c>
      <c r="D13" s="2">
        <v>4</v>
      </c>
      <c r="E13" s="2">
        <v>1</v>
      </c>
      <c r="F13" s="2">
        <v>2</v>
      </c>
      <c r="G13" s="2">
        <v>2</v>
      </c>
      <c r="H13" s="2">
        <v>4</v>
      </c>
      <c r="I13" s="2">
        <v>1</v>
      </c>
      <c r="J13" s="2">
        <v>1</v>
      </c>
      <c r="K13" s="2">
        <v>3</v>
      </c>
      <c r="L13" s="2">
        <v>1</v>
      </c>
      <c r="M13" s="2">
        <v>2</v>
      </c>
      <c r="N13" s="2">
        <v>1</v>
      </c>
      <c r="O13" s="2">
        <v>1</v>
      </c>
      <c r="P13" s="2">
        <v>2</v>
      </c>
      <c r="Q13" s="2">
        <v>2</v>
      </c>
      <c r="R13" s="2">
        <v>2</v>
      </c>
      <c r="S13" s="2"/>
      <c r="T13" s="2"/>
      <c r="U13" s="2"/>
      <c r="V13" s="4">
        <f t="shared" si="1"/>
        <v>29</v>
      </c>
      <c r="W13" s="12"/>
    </row>
    <row r="14" spans="1:23" ht="12" customHeight="1">
      <c r="A14" s="8">
        <v>10</v>
      </c>
      <c r="B14" s="9">
        <f t="shared" si="2"/>
        <v>41939</v>
      </c>
      <c r="C14" s="9">
        <f t="shared" si="0"/>
        <v>41944</v>
      </c>
      <c r="D14" s="2">
        <v>4</v>
      </c>
      <c r="E14" s="2">
        <v>1</v>
      </c>
      <c r="F14" s="2">
        <v>2</v>
      </c>
      <c r="G14" s="2">
        <v>2</v>
      </c>
      <c r="H14" s="2">
        <v>4</v>
      </c>
      <c r="I14" s="2">
        <v>1</v>
      </c>
      <c r="J14" s="2">
        <v>1</v>
      </c>
      <c r="K14" s="2">
        <v>3</v>
      </c>
      <c r="L14" s="2">
        <v>1</v>
      </c>
      <c r="M14" s="2">
        <v>2</v>
      </c>
      <c r="N14" s="2">
        <v>1</v>
      </c>
      <c r="O14" s="2">
        <v>1</v>
      </c>
      <c r="P14" s="2">
        <v>2</v>
      </c>
      <c r="Q14" s="2">
        <v>2</v>
      </c>
      <c r="R14" s="2">
        <v>2</v>
      </c>
      <c r="S14" s="2"/>
      <c r="T14" s="2"/>
      <c r="U14" s="2"/>
      <c r="V14" s="4">
        <f t="shared" si="1"/>
        <v>29</v>
      </c>
      <c r="W14" s="12"/>
    </row>
    <row r="15" spans="1:23" ht="12" customHeight="1">
      <c r="A15" s="8">
        <v>11</v>
      </c>
      <c r="B15" s="9">
        <f t="shared" si="2"/>
        <v>41946</v>
      </c>
      <c r="C15" s="9">
        <f t="shared" si="0"/>
        <v>41951</v>
      </c>
      <c r="D15" s="2">
        <v>4</v>
      </c>
      <c r="E15" s="2">
        <v>1</v>
      </c>
      <c r="F15" s="2">
        <v>2</v>
      </c>
      <c r="G15" s="2">
        <v>2</v>
      </c>
      <c r="H15" s="2">
        <v>4</v>
      </c>
      <c r="I15" s="2">
        <v>1</v>
      </c>
      <c r="J15" s="2">
        <v>1</v>
      </c>
      <c r="K15" s="2">
        <v>3</v>
      </c>
      <c r="L15" s="2">
        <v>1</v>
      </c>
      <c r="M15" s="2">
        <v>2</v>
      </c>
      <c r="N15" s="2">
        <v>1</v>
      </c>
      <c r="O15" s="2">
        <v>1</v>
      </c>
      <c r="P15" s="2">
        <v>2</v>
      </c>
      <c r="Q15" s="2">
        <v>2</v>
      </c>
      <c r="R15" s="2">
        <v>2</v>
      </c>
      <c r="S15" s="2"/>
      <c r="T15" s="2"/>
      <c r="U15" s="2"/>
      <c r="V15" s="4">
        <f t="shared" si="1"/>
        <v>29</v>
      </c>
      <c r="W15" s="12"/>
    </row>
    <row r="16" spans="1:23" ht="12" customHeight="1">
      <c r="A16" s="8">
        <v>12</v>
      </c>
      <c r="B16" s="9">
        <f t="shared" si="2"/>
        <v>41953</v>
      </c>
      <c r="C16" s="9">
        <f t="shared" si="0"/>
        <v>41958</v>
      </c>
      <c r="D16" s="2">
        <v>4</v>
      </c>
      <c r="E16" s="2">
        <v>1</v>
      </c>
      <c r="F16" s="2">
        <v>2</v>
      </c>
      <c r="G16" s="2">
        <v>2</v>
      </c>
      <c r="H16" s="2">
        <v>4</v>
      </c>
      <c r="I16" s="2">
        <v>1</v>
      </c>
      <c r="J16" s="2">
        <v>1</v>
      </c>
      <c r="K16" s="2">
        <v>3</v>
      </c>
      <c r="L16" s="2">
        <v>1</v>
      </c>
      <c r="M16" s="2">
        <v>2</v>
      </c>
      <c r="N16" s="2">
        <v>1</v>
      </c>
      <c r="O16" s="2">
        <v>1</v>
      </c>
      <c r="P16" s="2">
        <v>2</v>
      </c>
      <c r="Q16" s="2">
        <v>2</v>
      </c>
      <c r="R16" s="2">
        <v>2</v>
      </c>
      <c r="S16" s="2"/>
      <c r="T16" s="2">
        <v>1</v>
      </c>
      <c r="U16" s="2"/>
      <c r="V16" s="4">
        <f t="shared" si="1"/>
        <v>30</v>
      </c>
      <c r="W16" s="12"/>
    </row>
    <row r="17" spans="1:23" ht="12" customHeight="1">
      <c r="A17" s="8">
        <v>13</v>
      </c>
      <c r="B17" s="9">
        <f t="shared" si="2"/>
        <v>41960</v>
      </c>
      <c r="C17" s="9">
        <f t="shared" si="0"/>
        <v>41965</v>
      </c>
      <c r="D17" s="2">
        <v>4</v>
      </c>
      <c r="E17" s="2">
        <v>1</v>
      </c>
      <c r="F17" s="2">
        <v>2</v>
      </c>
      <c r="G17" s="2">
        <v>2</v>
      </c>
      <c r="H17" s="2">
        <v>4</v>
      </c>
      <c r="I17" s="2">
        <v>1</v>
      </c>
      <c r="J17" s="2">
        <v>1</v>
      </c>
      <c r="K17" s="2">
        <v>3</v>
      </c>
      <c r="L17" s="2">
        <v>1</v>
      </c>
      <c r="M17" s="2">
        <v>2</v>
      </c>
      <c r="N17" s="2">
        <v>1</v>
      </c>
      <c r="O17" s="2">
        <v>1</v>
      </c>
      <c r="P17" s="2">
        <v>2</v>
      </c>
      <c r="Q17" s="2">
        <v>2</v>
      </c>
      <c r="R17" s="2">
        <v>2</v>
      </c>
      <c r="S17" s="2">
        <v>2</v>
      </c>
      <c r="T17" s="2"/>
      <c r="U17" s="2"/>
      <c r="V17" s="4">
        <f t="shared" si="1"/>
        <v>31</v>
      </c>
      <c r="W17" s="12" t="s">
        <v>20</v>
      </c>
    </row>
    <row r="18" spans="1:23" ht="12" customHeight="1">
      <c r="A18" s="8">
        <v>14</v>
      </c>
      <c r="B18" s="9">
        <f t="shared" si="2"/>
        <v>41967</v>
      </c>
      <c r="C18" s="9">
        <f t="shared" si="0"/>
        <v>41972</v>
      </c>
      <c r="D18" s="2">
        <v>4</v>
      </c>
      <c r="E18" s="2">
        <v>1</v>
      </c>
      <c r="F18" s="2">
        <v>2</v>
      </c>
      <c r="G18" s="2">
        <v>2</v>
      </c>
      <c r="H18" s="2">
        <v>4</v>
      </c>
      <c r="I18" s="2">
        <v>1</v>
      </c>
      <c r="J18" s="2">
        <v>1</v>
      </c>
      <c r="K18" s="2">
        <v>3</v>
      </c>
      <c r="L18" s="2">
        <v>1</v>
      </c>
      <c r="M18" s="2">
        <v>2</v>
      </c>
      <c r="N18" s="2">
        <v>1</v>
      </c>
      <c r="O18" s="2">
        <v>1</v>
      </c>
      <c r="P18" s="2">
        <v>2</v>
      </c>
      <c r="Q18" s="2">
        <v>2</v>
      </c>
      <c r="R18" s="2">
        <v>2</v>
      </c>
      <c r="S18" s="2"/>
      <c r="T18" s="2"/>
      <c r="U18" s="2"/>
      <c r="V18" s="4">
        <f t="shared" si="1"/>
        <v>29</v>
      </c>
      <c r="W18" s="12"/>
    </row>
    <row r="19" spans="1:23" ht="12" customHeight="1">
      <c r="A19" s="8">
        <v>15</v>
      </c>
      <c r="B19" s="9">
        <f t="shared" si="2"/>
        <v>41974</v>
      </c>
      <c r="C19" s="9">
        <f t="shared" si="0"/>
        <v>41979</v>
      </c>
      <c r="D19" s="2">
        <v>4</v>
      </c>
      <c r="E19" s="2">
        <v>1</v>
      </c>
      <c r="F19" s="2">
        <v>2</v>
      </c>
      <c r="G19" s="2">
        <v>2</v>
      </c>
      <c r="H19" s="2">
        <v>4</v>
      </c>
      <c r="I19" s="2">
        <v>1</v>
      </c>
      <c r="J19" s="2">
        <v>1</v>
      </c>
      <c r="K19" s="2">
        <v>3</v>
      </c>
      <c r="L19" s="2">
        <v>1</v>
      </c>
      <c r="M19" s="2">
        <v>2</v>
      </c>
      <c r="N19" s="2">
        <v>1</v>
      </c>
      <c r="O19" s="2">
        <v>1</v>
      </c>
      <c r="P19" s="2">
        <v>2</v>
      </c>
      <c r="Q19" s="2">
        <v>2</v>
      </c>
      <c r="R19" s="2">
        <v>2</v>
      </c>
      <c r="S19" s="2"/>
      <c r="T19" s="2"/>
      <c r="U19" s="2"/>
      <c r="V19" s="4">
        <f t="shared" si="1"/>
        <v>29</v>
      </c>
      <c r="W19" s="12"/>
    </row>
    <row r="20" spans="1:23" ht="12" customHeight="1">
      <c r="A20" s="8">
        <v>16</v>
      </c>
      <c r="B20" s="9">
        <f t="shared" si="2"/>
        <v>41981</v>
      </c>
      <c r="C20" s="9">
        <f t="shared" si="0"/>
        <v>41986</v>
      </c>
      <c r="D20" s="2">
        <v>4</v>
      </c>
      <c r="E20" s="2">
        <v>1</v>
      </c>
      <c r="F20" s="2">
        <v>2</v>
      </c>
      <c r="G20" s="2">
        <v>2</v>
      </c>
      <c r="H20" s="2">
        <v>4</v>
      </c>
      <c r="I20" s="2">
        <v>1</v>
      </c>
      <c r="J20" s="2">
        <v>1</v>
      </c>
      <c r="K20" s="2">
        <v>3</v>
      </c>
      <c r="L20" s="2">
        <v>1</v>
      </c>
      <c r="M20" s="2">
        <v>2</v>
      </c>
      <c r="N20" s="2">
        <v>1</v>
      </c>
      <c r="O20" s="2">
        <v>1</v>
      </c>
      <c r="P20" s="2">
        <v>2</v>
      </c>
      <c r="Q20" s="2">
        <v>2</v>
      </c>
      <c r="R20" s="2">
        <v>2</v>
      </c>
      <c r="S20" s="2"/>
      <c r="T20" s="2">
        <v>1</v>
      </c>
      <c r="U20" s="2"/>
      <c r="V20" s="4">
        <f t="shared" si="1"/>
        <v>30</v>
      </c>
      <c r="W20" s="12"/>
    </row>
    <row r="21" spans="1:23" ht="12" customHeight="1">
      <c r="A21" s="8">
        <v>17</v>
      </c>
      <c r="B21" s="9">
        <f t="shared" si="2"/>
        <v>41988</v>
      </c>
      <c r="C21" s="9">
        <f t="shared" si="0"/>
        <v>41993</v>
      </c>
      <c r="D21" s="2">
        <v>4</v>
      </c>
      <c r="E21" s="2">
        <v>1</v>
      </c>
      <c r="F21" s="2">
        <v>2</v>
      </c>
      <c r="G21" s="2">
        <v>2</v>
      </c>
      <c r="H21" s="2">
        <v>4</v>
      </c>
      <c r="I21" s="2">
        <v>1</v>
      </c>
      <c r="J21" s="2">
        <v>1</v>
      </c>
      <c r="K21" s="2">
        <v>3</v>
      </c>
      <c r="L21" s="2">
        <v>1</v>
      </c>
      <c r="M21" s="2">
        <v>2</v>
      </c>
      <c r="N21" s="2">
        <v>1</v>
      </c>
      <c r="O21" s="2">
        <v>1</v>
      </c>
      <c r="P21" s="2">
        <v>2</v>
      </c>
      <c r="Q21" s="2">
        <v>2</v>
      </c>
      <c r="R21" s="2">
        <v>2</v>
      </c>
      <c r="S21" s="2"/>
      <c r="T21" s="2"/>
      <c r="U21" s="2"/>
      <c r="V21" s="4">
        <f t="shared" si="1"/>
        <v>29</v>
      </c>
      <c r="W21" s="12"/>
    </row>
    <row r="22" spans="1:23" ht="12" customHeight="1">
      <c r="A22" s="8">
        <v>18</v>
      </c>
      <c r="B22" s="9">
        <f t="shared" si="2"/>
        <v>41995</v>
      </c>
      <c r="C22" s="9">
        <f t="shared" si="0"/>
        <v>42000</v>
      </c>
      <c r="D22" s="2">
        <v>4</v>
      </c>
      <c r="E22" s="2">
        <v>1</v>
      </c>
      <c r="F22" s="2">
        <v>2</v>
      </c>
      <c r="G22" s="2">
        <v>2</v>
      </c>
      <c r="H22" s="2">
        <v>4</v>
      </c>
      <c r="I22" s="2">
        <v>1</v>
      </c>
      <c r="J22" s="2">
        <v>1</v>
      </c>
      <c r="K22" s="2">
        <v>3</v>
      </c>
      <c r="L22" s="2">
        <v>1</v>
      </c>
      <c r="M22" s="2">
        <v>2</v>
      </c>
      <c r="N22" s="2">
        <v>1</v>
      </c>
      <c r="O22" s="2">
        <v>1</v>
      </c>
      <c r="P22" s="2">
        <v>2</v>
      </c>
      <c r="Q22" s="2">
        <v>2</v>
      </c>
      <c r="R22" s="2">
        <v>2</v>
      </c>
      <c r="S22" s="2">
        <v>2</v>
      </c>
      <c r="T22" s="2">
        <v>1</v>
      </c>
      <c r="U22" s="2"/>
      <c r="V22" s="4">
        <f t="shared" si="1"/>
        <v>32</v>
      </c>
      <c r="W22" s="12" t="s">
        <v>22</v>
      </c>
    </row>
    <row r="23" spans="1:23" ht="12" customHeight="1">
      <c r="A23" s="8">
        <v>19</v>
      </c>
      <c r="B23" s="9">
        <f t="shared" si="2"/>
        <v>42002</v>
      </c>
      <c r="C23" s="9">
        <f t="shared" si="0"/>
        <v>42007</v>
      </c>
      <c r="D23" s="2">
        <v>2</v>
      </c>
      <c r="E23" s="2">
        <v>1</v>
      </c>
      <c r="F23" s="2"/>
      <c r="G23" s="2"/>
      <c r="H23" s="2">
        <v>2</v>
      </c>
      <c r="I23" s="2"/>
      <c r="J23" s="2"/>
      <c r="K23" s="2">
        <v>1</v>
      </c>
      <c r="L23" s="2"/>
      <c r="M23" s="2"/>
      <c r="N23" s="2"/>
      <c r="O23" s="2"/>
      <c r="P23" s="2">
        <v>2</v>
      </c>
      <c r="Q23" s="2"/>
      <c r="R23" s="2"/>
      <c r="S23" s="2"/>
      <c r="T23" s="2"/>
      <c r="U23" s="2"/>
      <c r="V23" s="4">
        <f t="shared" si="1"/>
        <v>8</v>
      </c>
      <c r="W23" s="12" t="s">
        <v>19</v>
      </c>
    </row>
    <row r="24" spans="1:23" ht="12" customHeight="1">
      <c r="A24" s="15" t="s">
        <v>26</v>
      </c>
      <c r="B24" s="16"/>
      <c r="C24" s="17"/>
      <c r="D24" s="4">
        <f aca="true" t="shared" si="3" ref="D24:U24">SUM(D5:D23)</f>
        <v>74</v>
      </c>
      <c r="E24" s="4">
        <f t="shared" si="3"/>
        <v>19</v>
      </c>
      <c r="F24" s="4">
        <f t="shared" si="3"/>
        <v>36</v>
      </c>
      <c r="G24" s="4">
        <f t="shared" si="3"/>
        <v>36</v>
      </c>
      <c r="H24" s="4">
        <f t="shared" si="3"/>
        <v>74</v>
      </c>
      <c r="I24" s="4">
        <f t="shared" si="3"/>
        <v>18</v>
      </c>
      <c r="J24" s="4">
        <f t="shared" si="3"/>
        <v>18</v>
      </c>
      <c r="K24" s="4">
        <f t="shared" si="3"/>
        <v>55</v>
      </c>
      <c r="L24" s="4">
        <f t="shared" si="3"/>
        <v>18</v>
      </c>
      <c r="M24" s="4">
        <f t="shared" si="3"/>
        <v>36</v>
      </c>
      <c r="N24" s="4">
        <f t="shared" si="3"/>
        <v>18</v>
      </c>
      <c r="O24" s="4">
        <f t="shared" si="3"/>
        <v>18</v>
      </c>
      <c r="P24" s="4">
        <f t="shared" si="3"/>
        <v>38</v>
      </c>
      <c r="Q24" s="4">
        <f t="shared" si="3"/>
        <v>36</v>
      </c>
      <c r="R24" s="4">
        <f t="shared" si="3"/>
        <v>36</v>
      </c>
      <c r="S24" s="4">
        <f t="shared" si="3"/>
        <v>8</v>
      </c>
      <c r="T24" s="4">
        <f t="shared" si="3"/>
        <v>5</v>
      </c>
      <c r="U24" s="4">
        <f t="shared" si="3"/>
        <v>0</v>
      </c>
      <c r="V24" s="4">
        <f t="shared" si="1"/>
        <v>543</v>
      </c>
      <c r="W24" s="12"/>
    </row>
    <row r="25" spans="1:23" ht="12" customHeight="1">
      <c r="A25" s="8">
        <v>20</v>
      </c>
      <c r="B25" s="9">
        <f>C23+3</f>
        <v>42010</v>
      </c>
      <c r="C25" s="10">
        <f>B25+4</f>
        <v>42014</v>
      </c>
      <c r="D25" s="2">
        <v>4</v>
      </c>
      <c r="E25" s="2">
        <v>1</v>
      </c>
      <c r="F25" s="2">
        <v>2</v>
      </c>
      <c r="G25" s="2">
        <v>2</v>
      </c>
      <c r="H25" s="2">
        <v>4</v>
      </c>
      <c r="I25" s="2">
        <v>1</v>
      </c>
      <c r="J25" s="2">
        <v>1</v>
      </c>
      <c r="K25" s="2">
        <v>3</v>
      </c>
      <c r="L25" s="2">
        <v>1</v>
      </c>
      <c r="M25" s="2">
        <v>2</v>
      </c>
      <c r="N25" s="2">
        <v>1</v>
      </c>
      <c r="O25" s="2">
        <v>1</v>
      </c>
      <c r="P25" s="2">
        <v>2</v>
      </c>
      <c r="Q25" s="2">
        <v>2</v>
      </c>
      <c r="R25" s="2">
        <v>2</v>
      </c>
      <c r="S25" s="2"/>
      <c r="T25" s="2"/>
      <c r="U25" s="2"/>
      <c r="V25" s="4">
        <f t="shared" si="1"/>
        <v>29</v>
      </c>
      <c r="W25" s="12" t="s">
        <v>29</v>
      </c>
    </row>
    <row r="26" spans="1:23" ht="12" customHeight="1">
      <c r="A26" s="8">
        <v>21</v>
      </c>
      <c r="B26" s="9">
        <f aca="true" t="shared" si="4" ref="B26:B31">C25+2</f>
        <v>42016</v>
      </c>
      <c r="C26" s="9">
        <f>B26+5</f>
        <v>42021</v>
      </c>
      <c r="D26" s="2">
        <v>4</v>
      </c>
      <c r="E26" s="2">
        <v>1</v>
      </c>
      <c r="F26" s="2">
        <v>2</v>
      </c>
      <c r="G26" s="2">
        <v>2</v>
      </c>
      <c r="H26" s="2">
        <v>4</v>
      </c>
      <c r="I26" s="2">
        <v>1</v>
      </c>
      <c r="J26" s="2">
        <v>1</v>
      </c>
      <c r="K26" s="2">
        <v>3</v>
      </c>
      <c r="L26" s="2">
        <v>1</v>
      </c>
      <c r="M26" s="2">
        <v>2</v>
      </c>
      <c r="N26" s="2">
        <v>1</v>
      </c>
      <c r="O26" s="2">
        <v>1</v>
      </c>
      <c r="P26" s="2">
        <v>2</v>
      </c>
      <c r="Q26" s="2">
        <v>2</v>
      </c>
      <c r="R26" s="2">
        <v>2</v>
      </c>
      <c r="S26" s="2">
        <v>2</v>
      </c>
      <c r="T26" s="2"/>
      <c r="U26" s="2"/>
      <c r="V26" s="4">
        <f t="shared" si="1"/>
        <v>31</v>
      </c>
      <c r="W26" s="12"/>
    </row>
    <row r="27" spans="1:23" ht="12" customHeight="1">
      <c r="A27" s="8">
        <v>22</v>
      </c>
      <c r="B27" s="9">
        <f t="shared" si="4"/>
        <v>42023</v>
      </c>
      <c r="C27" s="9">
        <f>B27+5</f>
        <v>42028</v>
      </c>
      <c r="D27" s="2">
        <v>4</v>
      </c>
      <c r="E27" s="2">
        <v>1</v>
      </c>
      <c r="F27" s="2">
        <v>2</v>
      </c>
      <c r="G27" s="2">
        <v>2</v>
      </c>
      <c r="H27" s="2">
        <v>4</v>
      </c>
      <c r="I27" s="2">
        <v>1</v>
      </c>
      <c r="J27" s="2">
        <v>1</v>
      </c>
      <c r="K27" s="2">
        <v>3</v>
      </c>
      <c r="L27" s="2">
        <v>1</v>
      </c>
      <c r="M27" s="2">
        <v>2</v>
      </c>
      <c r="N27" s="2">
        <v>1</v>
      </c>
      <c r="O27" s="2">
        <v>1</v>
      </c>
      <c r="P27" s="2">
        <v>2</v>
      </c>
      <c r="Q27" s="2">
        <v>2</v>
      </c>
      <c r="R27" s="2">
        <v>2</v>
      </c>
      <c r="S27" s="2"/>
      <c r="T27" s="2"/>
      <c r="U27" s="2"/>
      <c r="V27" s="4">
        <f t="shared" si="1"/>
        <v>29</v>
      </c>
      <c r="W27" s="12"/>
    </row>
    <row r="28" spans="1:23" ht="12" customHeight="1">
      <c r="A28" s="8">
        <v>23</v>
      </c>
      <c r="B28" s="9">
        <f t="shared" si="4"/>
        <v>42030</v>
      </c>
      <c r="C28" s="9">
        <f>B28+5</f>
        <v>42035</v>
      </c>
      <c r="D28" s="2">
        <v>4</v>
      </c>
      <c r="E28" s="2">
        <v>1</v>
      </c>
      <c r="F28" s="2">
        <v>2</v>
      </c>
      <c r="G28" s="2">
        <v>2</v>
      </c>
      <c r="H28" s="2">
        <v>4</v>
      </c>
      <c r="I28" s="2">
        <v>1</v>
      </c>
      <c r="J28" s="2">
        <v>1</v>
      </c>
      <c r="K28" s="2">
        <v>3</v>
      </c>
      <c r="L28" s="2">
        <v>1</v>
      </c>
      <c r="M28" s="2">
        <v>2</v>
      </c>
      <c r="N28" s="2">
        <v>1</v>
      </c>
      <c r="O28" s="2">
        <v>1</v>
      </c>
      <c r="P28" s="2">
        <v>2</v>
      </c>
      <c r="Q28" s="2">
        <v>2</v>
      </c>
      <c r="R28" s="2">
        <v>2</v>
      </c>
      <c r="S28" s="2"/>
      <c r="T28" s="2">
        <v>1</v>
      </c>
      <c r="U28" s="2"/>
      <c r="V28" s="4">
        <f t="shared" si="1"/>
        <v>30</v>
      </c>
      <c r="W28" s="12"/>
    </row>
    <row r="29" spans="1:23" ht="12" customHeight="1">
      <c r="A29" s="8">
        <v>24</v>
      </c>
      <c r="B29" s="9">
        <f t="shared" si="4"/>
        <v>42037</v>
      </c>
      <c r="C29" s="9">
        <f>B29+5</f>
        <v>42042</v>
      </c>
      <c r="D29" s="2">
        <v>4</v>
      </c>
      <c r="E29" s="2">
        <v>1</v>
      </c>
      <c r="F29" s="2">
        <v>2</v>
      </c>
      <c r="G29" s="2">
        <v>2</v>
      </c>
      <c r="H29" s="2">
        <v>4</v>
      </c>
      <c r="I29" s="2">
        <v>1</v>
      </c>
      <c r="J29" s="2">
        <v>1</v>
      </c>
      <c r="K29" s="2">
        <v>3</v>
      </c>
      <c r="L29" s="2">
        <v>1</v>
      </c>
      <c r="M29" s="2">
        <v>2</v>
      </c>
      <c r="N29" s="2">
        <v>1</v>
      </c>
      <c r="O29" s="2">
        <v>1</v>
      </c>
      <c r="P29" s="2">
        <v>2</v>
      </c>
      <c r="Q29" s="2">
        <v>2</v>
      </c>
      <c r="R29" s="2">
        <v>2</v>
      </c>
      <c r="S29" s="2">
        <v>2</v>
      </c>
      <c r="T29" s="2"/>
      <c r="U29" s="2"/>
      <c r="V29" s="4">
        <f t="shared" si="1"/>
        <v>31</v>
      </c>
      <c r="W29" s="12"/>
    </row>
    <row r="30" spans="1:23" ht="12" customHeight="1">
      <c r="A30" s="8">
        <v>25</v>
      </c>
      <c r="B30" s="9">
        <f t="shared" si="4"/>
        <v>42044</v>
      </c>
      <c r="C30" s="9">
        <f>B30+5</f>
        <v>42049</v>
      </c>
      <c r="D30" s="2">
        <v>4</v>
      </c>
      <c r="E30" s="2">
        <v>1</v>
      </c>
      <c r="F30" s="2">
        <v>2</v>
      </c>
      <c r="G30" s="2">
        <v>2</v>
      </c>
      <c r="H30" s="2">
        <v>4</v>
      </c>
      <c r="I30" s="2">
        <v>1</v>
      </c>
      <c r="J30" s="2">
        <v>1</v>
      </c>
      <c r="K30" s="2">
        <v>3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2</v>
      </c>
      <c r="R30" s="2">
        <v>2</v>
      </c>
      <c r="S30" s="2"/>
      <c r="T30" s="2"/>
      <c r="U30" s="2"/>
      <c r="V30" s="4">
        <f t="shared" si="1"/>
        <v>29</v>
      </c>
      <c r="W30" s="12"/>
    </row>
    <row r="31" spans="1:23" ht="12" customHeight="1">
      <c r="A31" s="8"/>
      <c r="B31" s="9">
        <f t="shared" si="4"/>
        <v>42051</v>
      </c>
      <c r="C31" s="9">
        <v>42064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12" t="s">
        <v>23</v>
      </c>
    </row>
    <row r="32" spans="1:23" ht="12" customHeight="1">
      <c r="A32" s="8">
        <v>26</v>
      </c>
      <c r="B32" s="9">
        <f>C30+16</f>
        <v>42065</v>
      </c>
      <c r="C32" s="9">
        <f aca="true" t="shared" si="5" ref="C32:C43">B32+5</f>
        <v>42070</v>
      </c>
      <c r="D32" s="2">
        <v>4</v>
      </c>
      <c r="E32" s="2">
        <v>1</v>
      </c>
      <c r="F32" s="2">
        <v>2</v>
      </c>
      <c r="G32" s="2">
        <v>2</v>
      </c>
      <c r="H32" s="2">
        <v>4</v>
      </c>
      <c r="I32" s="2">
        <v>1</v>
      </c>
      <c r="J32" s="2">
        <v>1</v>
      </c>
      <c r="K32" s="2">
        <v>3</v>
      </c>
      <c r="L32" s="2">
        <v>1</v>
      </c>
      <c r="M32" s="2">
        <v>2</v>
      </c>
      <c r="N32" s="2">
        <v>1</v>
      </c>
      <c r="O32" s="2">
        <v>1</v>
      </c>
      <c r="P32" s="2">
        <v>2</v>
      </c>
      <c r="Q32" s="2">
        <v>2</v>
      </c>
      <c r="R32" s="2">
        <v>2</v>
      </c>
      <c r="S32" s="2">
        <v>2</v>
      </c>
      <c r="T32" s="2">
        <v>1</v>
      </c>
      <c r="U32" s="2"/>
      <c r="V32" s="4">
        <f aca="true" t="shared" si="6" ref="V32:V45">SUM(D32:U32)</f>
        <v>32</v>
      </c>
      <c r="W32" s="12"/>
    </row>
    <row r="33" spans="1:23" ht="12" customHeight="1">
      <c r="A33" s="8">
        <v>27</v>
      </c>
      <c r="B33" s="9">
        <f aca="true" t="shared" si="7" ref="B33:B43">C32+2</f>
        <v>42072</v>
      </c>
      <c r="C33" s="9">
        <f t="shared" si="5"/>
        <v>42077</v>
      </c>
      <c r="D33" s="2">
        <v>4</v>
      </c>
      <c r="E33" s="2">
        <v>1</v>
      </c>
      <c r="F33" s="2">
        <v>2</v>
      </c>
      <c r="G33" s="2">
        <v>2</v>
      </c>
      <c r="H33" s="2">
        <v>4</v>
      </c>
      <c r="I33" s="2">
        <v>1</v>
      </c>
      <c r="J33" s="2">
        <v>1</v>
      </c>
      <c r="K33" s="2">
        <v>3</v>
      </c>
      <c r="L33" s="2">
        <v>1</v>
      </c>
      <c r="M33" s="2">
        <v>2</v>
      </c>
      <c r="N33" s="2">
        <v>1</v>
      </c>
      <c r="O33" s="2">
        <v>1</v>
      </c>
      <c r="P33" s="2">
        <v>2</v>
      </c>
      <c r="Q33" s="2">
        <v>2</v>
      </c>
      <c r="R33" s="2">
        <v>2</v>
      </c>
      <c r="S33" s="2"/>
      <c r="T33" s="2"/>
      <c r="U33" s="2"/>
      <c r="V33" s="4">
        <f t="shared" si="6"/>
        <v>29</v>
      </c>
      <c r="W33" s="12"/>
    </row>
    <row r="34" spans="1:23" ht="12" customHeight="1">
      <c r="A34" s="8">
        <v>28</v>
      </c>
      <c r="B34" s="9">
        <f t="shared" si="7"/>
        <v>42079</v>
      </c>
      <c r="C34" s="9">
        <f t="shared" si="5"/>
        <v>42084</v>
      </c>
      <c r="D34" s="2">
        <v>4</v>
      </c>
      <c r="E34" s="2">
        <v>1</v>
      </c>
      <c r="F34" s="2">
        <v>2</v>
      </c>
      <c r="G34" s="2">
        <v>2</v>
      </c>
      <c r="H34" s="2">
        <v>4</v>
      </c>
      <c r="I34" s="2">
        <v>1</v>
      </c>
      <c r="J34" s="2">
        <v>1</v>
      </c>
      <c r="K34" s="2">
        <v>3</v>
      </c>
      <c r="L34" s="2">
        <v>1</v>
      </c>
      <c r="M34" s="2">
        <v>2</v>
      </c>
      <c r="N34" s="2">
        <v>1</v>
      </c>
      <c r="O34" s="2">
        <v>1</v>
      </c>
      <c r="P34" s="2">
        <v>2</v>
      </c>
      <c r="Q34" s="2">
        <v>2</v>
      </c>
      <c r="R34" s="2">
        <v>2</v>
      </c>
      <c r="S34" s="2"/>
      <c r="T34" s="2"/>
      <c r="U34" s="2"/>
      <c r="V34" s="4">
        <f t="shared" si="6"/>
        <v>29</v>
      </c>
      <c r="W34" s="12"/>
    </row>
    <row r="35" spans="1:23" ht="12" customHeight="1">
      <c r="A35" s="8">
        <v>29</v>
      </c>
      <c r="B35" s="9">
        <f t="shared" si="7"/>
        <v>42086</v>
      </c>
      <c r="C35" s="9">
        <f t="shared" si="5"/>
        <v>42091</v>
      </c>
      <c r="D35" s="2">
        <v>4</v>
      </c>
      <c r="E35" s="2">
        <v>1</v>
      </c>
      <c r="F35" s="2">
        <v>2</v>
      </c>
      <c r="G35" s="2">
        <v>2</v>
      </c>
      <c r="H35" s="2">
        <v>4</v>
      </c>
      <c r="I35" s="2">
        <v>1</v>
      </c>
      <c r="J35" s="2">
        <v>1</v>
      </c>
      <c r="K35" s="2">
        <v>3</v>
      </c>
      <c r="L35" s="2">
        <v>1</v>
      </c>
      <c r="M35" s="2">
        <v>2</v>
      </c>
      <c r="N35" s="2">
        <v>1</v>
      </c>
      <c r="O35" s="2">
        <v>1</v>
      </c>
      <c r="P35" s="2">
        <v>2</v>
      </c>
      <c r="Q35" s="2">
        <v>2</v>
      </c>
      <c r="R35" s="2">
        <v>2</v>
      </c>
      <c r="S35" s="2">
        <v>2</v>
      </c>
      <c r="T35" s="2"/>
      <c r="U35" s="2"/>
      <c r="V35" s="4">
        <f t="shared" si="6"/>
        <v>31</v>
      </c>
      <c r="W35" s="12"/>
    </row>
    <row r="36" spans="1:23" ht="12" customHeight="1">
      <c r="A36" s="8">
        <v>30</v>
      </c>
      <c r="B36" s="9">
        <f t="shared" si="7"/>
        <v>42093</v>
      </c>
      <c r="C36" s="9">
        <f t="shared" si="5"/>
        <v>42098</v>
      </c>
      <c r="D36" s="2">
        <v>4</v>
      </c>
      <c r="E36" s="2">
        <v>1</v>
      </c>
      <c r="F36" s="2">
        <v>2</v>
      </c>
      <c r="G36" s="2">
        <v>2</v>
      </c>
      <c r="H36" s="2">
        <v>4</v>
      </c>
      <c r="I36" s="2">
        <v>1</v>
      </c>
      <c r="J36" s="2">
        <v>1</v>
      </c>
      <c r="K36" s="2">
        <v>3</v>
      </c>
      <c r="L36" s="2">
        <v>1</v>
      </c>
      <c r="M36" s="2">
        <v>2</v>
      </c>
      <c r="N36" s="2">
        <v>1</v>
      </c>
      <c r="O36" s="2">
        <v>1</v>
      </c>
      <c r="P36" s="2">
        <v>2</v>
      </c>
      <c r="Q36" s="2">
        <v>2</v>
      </c>
      <c r="R36" s="2">
        <v>2</v>
      </c>
      <c r="S36" s="1"/>
      <c r="T36" s="1">
        <v>1</v>
      </c>
      <c r="U36" s="1"/>
      <c r="V36" s="4">
        <f t="shared" si="6"/>
        <v>30</v>
      </c>
      <c r="W36" s="13"/>
    </row>
    <row r="37" spans="1:23" ht="12" customHeight="1">
      <c r="A37" s="8">
        <v>31</v>
      </c>
      <c r="B37" s="9">
        <f t="shared" si="7"/>
        <v>42100</v>
      </c>
      <c r="C37" s="9">
        <f t="shared" si="5"/>
        <v>42105</v>
      </c>
      <c r="D37" s="2">
        <v>4</v>
      </c>
      <c r="E37" s="2">
        <v>1</v>
      </c>
      <c r="F37" s="2">
        <v>2</v>
      </c>
      <c r="G37" s="2">
        <v>2</v>
      </c>
      <c r="H37" s="2">
        <v>4</v>
      </c>
      <c r="I37" s="2">
        <v>1</v>
      </c>
      <c r="J37" s="2">
        <v>1</v>
      </c>
      <c r="K37" s="2">
        <v>3</v>
      </c>
      <c r="L37" s="2">
        <v>1</v>
      </c>
      <c r="M37" s="2">
        <v>2</v>
      </c>
      <c r="N37" s="2">
        <v>1</v>
      </c>
      <c r="O37" s="2">
        <v>1</v>
      </c>
      <c r="P37" s="2">
        <v>2</v>
      </c>
      <c r="Q37" s="2">
        <v>2</v>
      </c>
      <c r="R37" s="2">
        <v>2</v>
      </c>
      <c r="S37" s="3"/>
      <c r="T37" s="3"/>
      <c r="U37" s="3"/>
      <c r="V37" s="4">
        <f t="shared" si="6"/>
        <v>29</v>
      </c>
      <c r="W37" s="13"/>
    </row>
    <row r="38" spans="1:23" ht="12" customHeight="1">
      <c r="A38" s="8">
        <v>32</v>
      </c>
      <c r="B38" s="9">
        <f t="shared" si="7"/>
        <v>42107</v>
      </c>
      <c r="C38" s="9">
        <f t="shared" si="5"/>
        <v>42112</v>
      </c>
      <c r="D38" s="2">
        <v>4</v>
      </c>
      <c r="E38" s="2">
        <v>1</v>
      </c>
      <c r="F38" s="2">
        <v>2</v>
      </c>
      <c r="G38" s="2">
        <v>2</v>
      </c>
      <c r="H38" s="2">
        <v>4</v>
      </c>
      <c r="I38" s="2">
        <v>1</v>
      </c>
      <c r="J38" s="2">
        <v>1</v>
      </c>
      <c r="K38" s="2">
        <v>3</v>
      </c>
      <c r="L38" s="2">
        <v>1</v>
      </c>
      <c r="M38" s="2">
        <v>2</v>
      </c>
      <c r="N38" s="2">
        <v>1</v>
      </c>
      <c r="O38" s="2">
        <v>1</v>
      </c>
      <c r="P38" s="2">
        <v>2</v>
      </c>
      <c r="Q38" s="2">
        <v>2</v>
      </c>
      <c r="R38" s="2">
        <v>2</v>
      </c>
      <c r="S38" s="3"/>
      <c r="T38" s="3"/>
      <c r="U38" s="3"/>
      <c r="V38" s="4">
        <f t="shared" si="6"/>
        <v>29</v>
      </c>
      <c r="W38" s="13"/>
    </row>
    <row r="39" spans="1:23" ht="12" customHeight="1">
      <c r="A39" s="8">
        <v>33</v>
      </c>
      <c r="B39" s="9">
        <f t="shared" si="7"/>
        <v>42114</v>
      </c>
      <c r="C39" s="9">
        <f t="shared" si="5"/>
        <v>42119</v>
      </c>
      <c r="D39" s="2">
        <v>4</v>
      </c>
      <c r="E39" s="2">
        <v>1</v>
      </c>
      <c r="F39" s="2">
        <v>2</v>
      </c>
      <c r="G39" s="2">
        <v>2</v>
      </c>
      <c r="H39" s="2">
        <v>4</v>
      </c>
      <c r="I39" s="2">
        <v>1</v>
      </c>
      <c r="J39" s="2">
        <v>1</v>
      </c>
      <c r="K39" s="2">
        <v>3</v>
      </c>
      <c r="L39" s="2">
        <v>1</v>
      </c>
      <c r="M39" s="2">
        <v>2</v>
      </c>
      <c r="N39" s="2">
        <v>1</v>
      </c>
      <c r="O39" s="2">
        <v>1</v>
      </c>
      <c r="P39" s="2">
        <v>2</v>
      </c>
      <c r="Q39" s="2">
        <v>2</v>
      </c>
      <c r="R39" s="2">
        <v>2</v>
      </c>
      <c r="S39" s="3"/>
      <c r="T39" s="3"/>
      <c r="U39" s="3"/>
      <c r="V39" s="4">
        <f t="shared" si="6"/>
        <v>29</v>
      </c>
      <c r="W39" s="13"/>
    </row>
    <row r="40" spans="1:23" ht="12" customHeight="1">
      <c r="A40" s="8">
        <v>34</v>
      </c>
      <c r="B40" s="9">
        <f t="shared" si="7"/>
        <v>42121</v>
      </c>
      <c r="C40" s="9">
        <f t="shared" si="5"/>
        <v>42126</v>
      </c>
      <c r="D40" s="2">
        <v>4</v>
      </c>
      <c r="E40" s="2">
        <v>1</v>
      </c>
      <c r="F40" s="2">
        <v>2</v>
      </c>
      <c r="G40" s="2">
        <v>2</v>
      </c>
      <c r="H40" s="2">
        <v>4</v>
      </c>
      <c r="I40" s="2">
        <v>1</v>
      </c>
      <c r="J40" s="2">
        <v>1</v>
      </c>
      <c r="K40" s="2">
        <v>3</v>
      </c>
      <c r="L40" s="2">
        <v>1</v>
      </c>
      <c r="M40" s="2">
        <v>2</v>
      </c>
      <c r="N40" s="2">
        <v>1</v>
      </c>
      <c r="O40" s="2">
        <v>1</v>
      </c>
      <c r="P40" s="2">
        <v>2</v>
      </c>
      <c r="Q40" s="2">
        <v>2</v>
      </c>
      <c r="R40" s="2">
        <v>2</v>
      </c>
      <c r="S40" s="25">
        <v>2</v>
      </c>
      <c r="T40" s="25">
        <v>1</v>
      </c>
      <c r="U40" s="3"/>
      <c r="V40" s="4">
        <f t="shared" si="6"/>
        <v>32</v>
      </c>
      <c r="W40" s="14" t="s">
        <v>32</v>
      </c>
    </row>
    <row r="41" spans="1:23" ht="12" customHeight="1">
      <c r="A41" s="8">
        <v>35</v>
      </c>
      <c r="B41" s="9">
        <f t="shared" si="7"/>
        <v>42128</v>
      </c>
      <c r="C41" s="9">
        <f t="shared" si="5"/>
        <v>42133</v>
      </c>
      <c r="D41" s="2">
        <v>4</v>
      </c>
      <c r="E41" s="2">
        <v>1</v>
      </c>
      <c r="F41" s="2">
        <v>2</v>
      </c>
      <c r="G41" s="2">
        <v>2</v>
      </c>
      <c r="H41" s="2">
        <v>4</v>
      </c>
      <c r="I41" s="2">
        <v>1</v>
      </c>
      <c r="J41" s="2">
        <v>1</v>
      </c>
      <c r="K41" s="2">
        <v>3</v>
      </c>
      <c r="L41" s="2">
        <v>1</v>
      </c>
      <c r="M41" s="2">
        <v>2</v>
      </c>
      <c r="N41" s="2">
        <v>1</v>
      </c>
      <c r="O41" s="2">
        <v>1</v>
      </c>
      <c r="P41" s="2">
        <v>2</v>
      </c>
      <c r="Q41" s="2">
        <v>2</v>
      </c>
      <c r="R41" s="2">
        <v>2</v>
      </c>
      <c r="S41" s="3"/>
      <c r="T41" s="3"/>
      <c r="U41" s="3"/>
      <c r="V41" s="4">
        <f t="shared" si="6"/>
        <v>29</v>
      </c>
      <c r="W41" s="13"/>
    </row>
    <row r="42" spans="1:23" ht="12" customHeight="1">
      <c r="A42" s="8">
        <v>36</v>
      </c>
      <c r="B42" s="9">
        <f t="shared" si="7"/>
        <v>42135</v>
      </c>
      <c r="C42" s="9">
        <f t="shared" si="5"/>
        <v>42140</v>
      </c>
      <c r="D42" s="2">
        <v>4</v>
      </c>
      <c r="E42" s="2">
        <v>1</v>
      </c>
      <c r="F42" s="2">
        <v>2</v>
      </c>
      <c r="G42" s="2">
        <v>2</v>
      </c>
      <c r="H42" s="2">
        <v>4</v>
      </c>
      <c r="I42" s="2">
        <v>1</v>
      </c>
      <c r="J42" s="2">
        <v>1</v>
      </c>
      <c r="K42" s="2">
        <v>3</v>
      </c>
      <c r="L42" s="2">
        <v>1</v>
      </c>
      <c r="M42" s="2">
        <v>2</v>
      </c>
      <c r="N42" s="2">
        <v>1</v>
      </c>
      <c r="O42" s="2">
        <v>1</v>
      </c>
      <c r="P42" s="2">
        <v>2</v>
      </c>
      <c r="Q42" s="2">
        <v>2</v>
      </c>
      <c r="R42" s="2">
        <v>2</v>
      </c>
      <c r="S42" s="3"/>
      <c r="T42" s="3"/>
      <c r="U42" s="3"/>
      <c r="V42" s="4">
        <f t="shared" si="6"/>
        <v>29</v>
      </c>
      <c r="W42" s="12" t="s">
        <v>24</v>
      </c>
    </row>
    <row r="43" spans="1:23" ht="12" customHeight="1">
      <c r="A43" s="8">
        <v>37</v>
      </c>
      <c r="B43" s="9">
        <f t="shared" si="7"/>
        <v>42142</v>
      </c>
      <c r="C43" s="9">
        <f t="shared" si="5"/>
        <v>42147</v>
      </c>
      <c r="D43" s="2">
        <v>2</v>
      </c>
      <c r="E43" s="2">
        <v>1</v>
      </c>
      <c r="F43" s="2"/>
      <c r="G43" s="2"/>
      <c r="H43" s="2">
        <v>2</v>
      </c>
      <c r="I43" s="2"/>
      <c r="J43" s="2"/>
      <c r="K43" s="2">
        <v>1</v>
      </c>
      <c r="L43" s="2"/>
      <c r="M43" s="2"/>
      <c r="N43" s="2"/>
      <c r="O43" s="2"/>
      <c r="P43" s="2">
        <v>2</v>
      </c>
      <c r="Q43" s="2"/>
      <c r="R43" s="2"/>
      <c r="S43" s="2"/>
      <c r="T43" s="2"/>
      <c r="U43" s="2"/>
      <c r="V43" s="4">
        <f t="shared" si="6"/>
        <v>8</v>
      </c>
      <c r="W43" s="13"/>
    </row>
    <row r="44" spans="1:23" ht="12" customHeight="1">
      <c r="A44" s="15" t="s">
        <v>27</v>
      </c>
      <c r="B44" s="16"/>
      <c r="C44" s="17"/>
      <c r="D44" s="4">
        <f aca="true" t="shared" si="8" ref="D44:U44">SUM(D25:D43)</f>
        <v>70</v>
      </c>
      <c r="E44" s="4">
        <f t="shared" si="8"/>
        <v>18</v>
      </c>
      <c r="F44" s="4">
        <f t="shared" si="8"/>
        <v>34</v>
      </c>
      <c r="G44" s="4">
        <f t="shared" si="8"/>
        <v>34</v>
      </c>
      <c r="H44" s="4">
        <f t="shared" si="8"/>
        <v>70</v>
      </c>
      <c r="I44" s="4">
        <f t="shared" si="8"/>
        <v>17</v>
      </c>
      <c r="J44" s="4">
        <f t="shared" si="8"/>
        <v>17</v>
      </c>
      <c r="K44" s="4">
        <f t="shared" si="8"/>
        <v>52</v>
      </c>
      <c r="L44" s="4">
        <f t="shared" si="8"/>
        <v>17</v>
      </c>
      <c r="M44" s="4">
        <f t="shared" si="8"/>
        <v>34</v>
      </c>
      <c r="N44" s="4">
        <f t="shared" si="8"/>
        <v>17</v>
      </c>
      <c r="O44" s="4">
        <f t="shared" si="8"/>
        <v>17</v>
      </c>
      <c r="P44" s="4">
        <f t="shared" si="8"/>
        <v>36</v>
      </c>
      <c r="Q44" s="4">
        <f t="shared" si="8"/>
        <v>34</v>
      </c>
      <c r="R44" s="4">
        <f t="shared" si="8"/>
        <v>34</v>
      </c>
      <c r="S44" s="4">
        <f t="shared" si="8"/>
        <v>10</v>
      </c>
      <c r="T44" s="4">
        <f t="shared" si="8"/>
        <v>4</v>
      </c>
      <c r="U44" s="4">
        <f t="shared" si="8"/>
        <v>0</v>
      </c>
      <c r="V44" s="4">
        <f t="shared" si="6"/>
        <v>515</v>
      </c>
      <c r="W44" s="12"/>
    </row>
    <row r="45" spans="1:23" ht="12" customHeight="1">
      <c r="A45" s="15" t="s">
        <v>28</v>
      </c>
      <c r="B45" s="16"/>
      <c r="C45" s="17"/>
      <c r="D45" s="4">
        <f aca="true" t="shared" si="9" ref="D45:U45">SUM(D24+D44)</f>
        <v>144</v>
      </c>
      <c r="E45" s="4">
        <f t="shared" si="9"/>
        <v>37</v>
      </c>
      <c r="F45" s="4">
        <f t="shared" si="9"/>
        <v>70</v>
      </c>
      <c r="G45" s="4">
        <f t="shared" si="9"/>
        <v>70</v>
      </c>
      <c r="H45" s="4">
        <f t="shared" si="9"/>
        <v>144</v>
      </c>
      <c r="I45" s="4">
        <f t="shared" si="9"/>
        <v>35</v>
      </c>
      <c r="J45" s="4">
        <f t="shared" si="9"/>
        <v>35</v>
      </c>
      <c r="K45" s="4">
        <f t="shared" si="9"/>
        <v>107</v>
      </c>
      <c r="L45" s="4">
        <f t="shared" si="9"/>
        <v>35</v>
      </c>
      <c r="M45" s="4">
        <f t="shared" si="9"/>
        <v>70</v>
      </c>
      <c r="N45" s="4">
        <f t="shared" si="9"/>
        <v>35</v>
      </c>
      <c r="O45" s="4">
        <f t="shared" si="9"/>
        <v>35</v>
      </c>
      <c r="P45" s="4">
        <f t="shared" si="9"/>
        <v>74</v>
      </c>
      <c r="Q45" s="4">
        <f t="shared" si="9"/>
        <v>70</v>
      </c>
      <c r="R45" s="4">
        <f t="shared" si="9"/>
        <v>70</v>
      </c>
      <c r="S45" s="4">
        <f t="shared" si="9"/>
        <v>18</v>
      </c>
      <c r="T45" s="4">
        <f t="shared" si="9"/>
        <v>9</v>
      </c>
      <c r="U45" s="4">
        <f t="shared" si="9"/>
        <v>0</v>
      </c>
      <c r="V45" s="4">
        <f t="shared" si="6"/>
        <v>1058</v>
      </c>
      <c r="W45" s="2"/>
    </row>
    <row r="46" s="5" customFormat="1" ht="12" customHeight="1"/>
    <row r="47" spans="2:11" s="5" customFormat="1" ht="12" customHeight="1">
      <c r="B47" s="7" t="s">
        <v>30</v>
      </c>
      <c r="C47" s="6" t="s">
        <v>36</v>
      </c>
      <c r="K47" s="5" t="s">
        <v>42</v>
      </c>
    </row>
    <row r="48" spans="3:11" s="5" customFormat="1" ht="12" customHeight="1">
      <c r="C48" s="6" t="s">
        <v>37</v>
      </c>
      <c r="K48" s="5" t="s">
        <v>42</v>
      </c>
    </row>
    <row r="49" s="5" customFormat="1" ht="12" customHeight="1"/>
  </sheetData>
  <mergeCells count="8">
    <mergeCell ref="A45:C45"/>
    <mergeCell ref="F1:W1"/>
    <mergeCell ref="A4:C4"/>
    <mergeCell ref="F2:W2"/>
    <mergeCell ref="A1:E1"/>
    <mergeCell ref="A2:E2"/>
    <mergeCell ref="A24:C24"/>
    <mergeCell ref="A44:C44"/>
  </mergeCells>
  <printOptions horizontalCentered="1"/>
  <pageMargins left="0.25" right="0.15" top="0.15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</dc:creator>
  <cp:keywords/>
  <dc:description/>
  <cp:lastModifiedBy>Dai Loi</cp:lastModifiedBy>
  <cp:lastPrinted>2014-09-11T01:43:04Z</cp:lastPrinted>
  <dcterms:created xsi:type="dcterms:W3CDTF">2014-09-04T02:36:09Z</dcterms:created>
  <dcterms:modified xsi:type="dcterms:W3CDTF">2014-09-12T06:54:47Z</dcterms:modified>
  <cp:category/>
  <cp:version/>
  <cp:contentType/>
  <cp:contentStatus/>
</cp:coreProperties>
</file>